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80" windowWidth="18855" windowHeight="7620" activeTab="0"/>
  </bookViews>
  <sheets>
    <sheet name="01.05.2018" sheetId="1" r:id="rId1"/>
    <sheet name="Лист2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<sst xmlns="http://schemas.openxmlformats.org/spreadsheetml/2006/main" count="4210" uniqueCount="1840">
  <si>
    <t>Сибутін 5мг №30</t>
  </si>
  <si>
    <t xml:space="preserve">Силібор таб. п/о 35 мг </t>
  </si>
  <si>
    <t>Силіконовий катетор</t>
  </si>
  <si>
    <t>Синкумар 2мг №50 таб</t>
  </si>
  <si>
    <t>Сироватка ВРХ</t>
  </si>
  <si>
    <t>Системи в/в</t>
  </si>
  <si>
    <t>Системи одноразові</t>
  </si>
  <si>
    <t>Системи ПР</t>
  </si>
  <si>
    <t>Сібазон 0,5%2мл №10</t>
  </si>
  <si>
    <t>Сібазон 5мг</t>
  </si>
  <si>
    <t>Сіль камяна (для сольов. шахт)</t>
  </si>
  <si>
    <t>Сіль морська</t>
  </si>
  <si>
    <t>Сільфон 500мл</t>
  </si>
  <si>
    <t>Сінарта 2,0 №5</t>
  </si>
  <si>
    <t>Сінгл бонд</t>
  </si>
  <si>
    <t>Скальпель однор.№1</t>
  </si>
  <si>
    <t>Скальпеля хірургічні одноразові</t>
  </si>
  <si>
    <t>Скарифікатор стерильний</t>
  </si>
  <si>
    <t>Скинман Софт      5л</t>
  </si>
  <si>
    <t xml:space="preserve">Скипідар живичний </t>
  </si>
  <si>
    <t>Скінман Софт</t>
  </si>
  <si>
    <t>Скло покривне</t>
  </si>
  <si>
    <t>Скло покровне 24х24 уп.100шт.</t>
  </si>
  <si>
    <t>Славін Дельта</t>
  </si>
  <si>
    <t>Славін Дельта 1л</t>
  </si>
  <si>
    <t>Славін Дельта 5л</t>
  </si>
  <si>
    <t xml:space="preserve">Смекта пор д/при сусп. По 3г </t>
  </si>
  <si>
    <t>п</t>
  </si>
  <si>
    <t>Сода-буфер 200.0</t>
  </si>
  <si>
    <t>Сода-буфер 4,2% 100.0</t>
  </si>
  <si>
    <t>Солкосеріл 42,5мг/мл 2,0№25</t>
  </si>
  <si>
    <t>Солодки кореня сироп по 100мл</t>
  </si>
  <si>
    <t>Сомазін р-н/ін 1000мг/4мл №5</t>
  </si>
  <si>
    <t>Сомазін р-н/ін 500мг/4мл №5</t>
  </si>
  <si>
    <t>Сорбілакт 200,0</t>
  </si>
  <si>
    <t>Спазмалгон розч.д/ін по 5 мл амп</t>
  </si>
  <si>
    <t>Спазмалгон р-р д/ін 5,0 №5</t>
  </si>
  <si>
    <t>Спазмалгон таб №10</t>
  </si>
  <si>
    <t>Спазмобрю 10мг 20таб.</t>
  </si>
  <si>
    <t>Спирт  септил 70% 100.0</t>
  </si>
  <si>
    <t>Спирт 96-Екстра   100,0</t>
  </si>
  <si>
    <t>Спирт біосепт 70% 100мл.</t>
  </si>
  <si>
    <t>Спирт біосепт 96% 100мл.</t>
  </si>
  <si>
    <t>Спирт Етил 96% 100мл</t>
  </si>
  <si>
    <t>спирт ізопропиловий хч</t>
  </si>
  <si>
    <t>Спиця Киршнера</t>
  </si>
  <si>
    <t>Спіронолактон Сандоз табл. 100мг №30</t>
  </si>
  <si>
    <t>Спіронолактон Сандоз табл. 50мг №30</t>
  </si>
  <si>
    <t>Спринцівка</t>
  </si>
  <si>
    <t>СРБ</t>
  </si>
  <si>
    <t>Стандартні еритроцити</t>
  </si>
  <si>
    <t>Стен 1л</t>
  </si>
  <si>
    <t>Стериліум 1л</t>
  </si>
  <si>
    <t>Стериліум р-н 100мл</t>
  </si>
  <si>
    <t>Стериліум класік пур 5 л</t>
  </si>
  <si>
    <t>Стеритести</t>
  </si>
  <si>
    <t>Стерофундін  500мл.</t>
  </si>
  <si>
    <t>Стерофундін 1000мл.</t>
  </si>
  <si>
    <t>Стетоскоп  для дітей неонатальний</t>
  </si>
  <si>
    <t>Стетоскоп  з подвійною головкою</t>
  </si>
  <si>
    <t>Стокинет</t>
  </si>
  <si>
    <t>Стрептокіназа</t>
  </si>
  <si>
    <t>Стрічка  діаграмна</t>
  </si>
  <si>
    <t>рул.</t>
  </si>
  <si>
    <t>Строфантин К 0,025% амп 1,0  №10</t>
  </si>
  <si>
    <t>Сульбактомакс 20мл №1 пор.</t>
  </si>
  <si>
    <t>Сульбатомакс 1000/500мл.</t>
  </si>
  <si>
    <t>Сульфацил 300 мг/мл 10 мл</t>
  </si>
  <si>
    <t>Сульфацмл каплі очні</t>
  </si>
  <si>
    <t>Сульфокамфокаїн 2,0№10</t>
  </si>
  <si>
    <t xml:space="preserve">Сульфосацилова кислота </t>
  </si>
  <si>
    <t>Сумка холодильник</t>
  </si>
  <si>
    <t>Супрастін 20мг/мл по 1 мл №5</t>
  </si>
  <si>
    <t>Сурванта</t>
  </si>
  <si>
    <t>Суфер ро-н для в/в ін. 5мл №5</t>
  </si>
  <si>
    <t>Тавегил 1 мг 2.0 №5</t>
  </si>
  <si>
    <t xml:space="preserve">Тавегіл р-р д/ін 1мг амп 2 мл </t>
  </si>
  <si>
    <t>Теветен 600 мг №20</t>
  </si>
  <si>
    <t>Тальк</t>
  </si>
  <si>
    <t>Таміфлю №10</t>
  </si>
  <si>
    <t>Тамсулид 0,4 №30</t>
  </si>
  <si>
    <t>Телурит калію ПС020.01</t>
  </si>
  <si>
    <t>Темполат-(дентин паста)</t>
  </si>
  <si>
    <t>Тентамин - плюс  1.0 л</t>
  </si>
  <si>
    <t>Тентамин 1.0л</t>
  </si>
  <si>
    <t>Тентамін-Плюс 1000мл</t>
  </si>
  <si>
    <t>Термоиндикаторы хим 132/20-1</t>
  </si>
  <si>
    <t>Термоиндикаторы хим 180/60-1</t>
  </si>
  <si>
    <t>Термоіндикатор ТТІ 9860D</t>
  </si>
  <si>
    <t>Термометр клініч.</t>
  </si>
  <si>
    <t>Термометр ртут. Кл.</t>
  </si>
  <si>
    <t>Термометр ТС-7М1</t>
  </si>
  <si>
    <t>Термопапір для відеопрінтера</t>
  </si>
  <si>
    <t>Термопапір рулонний 110мм*25м</t>
  </si>
  <si>
    <t>Тест-система для визначення антигенів грипу А.,В</t>
  </si>
  <si>
    <t>Тест-система для виявлення антигенів ротовірусів та аденовірусів CITO TEST-ADENO №10</t>
  </si>
  <si>
    <t>Тест-система для діагностики ВІЛ-інфекцій DIA-HIV 1/2 Т2-12</t>
  </si>
  <si>
    <t>тест-система для діагностики гепатиту В</t>
  </si>
  <si>
    <t>тест-система для діагностики гепатиту С</t>
  </si>
  <si>
    <t>Тест-смужка д/кількісного визначення протромбінового часу</t>
  </si>
  <si>
    <t>Тест-смужка Аку-Чек Перформа</t>
  </si>
  <si>
    <t>Тиопентал 0,5г.</t>
  </si>
  <si>
    <t>Тіамін (В1)5% 1 мл№10</t>
  </si>
  <si>
    <t>Тіаміну хлорид р-н д/ін 50мг/мл амп 1 мл</t>
  </si>
  <si>
    <t>Тіатриазолін р-н д/ін 2,5 % по 4 мл амп</t>
  </si>
  <si>
    <t>Тівомакс р-н 4,2% 100 мл</t>
  </si>
  <si>
    <t>Тівортін р-н для інфузій 42мг/мл по 100мл</t>
  </si>
  <si>
    <t>пл.</t>
  </si>
  <si>
    <t>Тіедент</t>
  </si>
  <si>
    <t>Тізалуд 2мг №30</t>
  </si>
  <si>
    <t>Тіогама 600мг №60</t>
  </si>
  <si>
    <t>Тіоктацид 600Т 24мл №5</t>
  </si>
  <si>
    <t>Тіо-Ліпон Новофарм 20 мг №5</t>
  </si>
  <si>
    <t>Тіопентал 0,5г пор</t>
  </si>
  <si>
    <t>Тіопентал натрія пор. 1,0</t>
  </si>
  <si>
    <t>Тіоцетам 10,0 №10</t>
  </si>
  <si>
    <t>Тіотриазолін 4мл</t>
  </si>
  <si>
    <t>Тобрекс</t>
  </si>
  <si>
    <t>Толперіл р-н 1,0 №5</t>
  </si>
  <si>
    <t>Томогексол д/ін 350мг/мл 50мл</t>
  </si>
  <si>
    <t>Тонорма №30</t>
  </si>
  <si>
    <t>Тризипін 100 мг/мл 5,0 №10</t>
  </si>
  <si>
    <t>Тринефрон №60</t>
  </si>
  <si>
    <t>Трісоль р-н інф.200 мл</t>
  </si>
  <si>
    <t>Троксерутин гель 2%туба 30г.</t>
  </si>
  <si>
    <t>Тромбопластин</t>
  </si>
  <si>
    <t>Тромбоцити аферезні 2-х пож. р-ні</t>
  </si>
  <si>
    <t>Тромбоцити відновленні з дозо крові</t>
  </si>
  <si>
    <t>Тропікамід 0,5%</t>
  </si>
  <si>
    <t>Тропікамід 1%</t>
  </si>
  <si>
    <t>Тропікамід 1% 10мл</t>
  </si>
  <si>
    <t>Трубка ендобронхіальна</t>
  </si>
  <si>
    <t>Трубка ендоскопічна №4</t>
  </si>
  <si>
    <t>Трубка ендоскопічна №6</t>
  </si>
  <si>
    <t>Трубка ендотрахеальна</t>
  </si>
  <si>
    <t>Трубка медична</t>
  </si>
  <si>
    <t>Туберкулін ППД-Л</t>
  </si>
  <si>
    <t>Турбекулін амп</t>
  </si>
  <si>
    <t>Убістезин 4%</t>
  </si>
  <si>
    <t>Ундевіт др. №50</t>
  </si>
  <si>
    <t>Уніцем (білий)</t>
  </si>
  <si>
    <t>Упаковка для стерелізації рулон 150*100</t>
  </si>
  <si>
    <t>Уропрес спрей 2,5 мг/25 доз</t>
  </si>
  <si>
    <t>Уростон №100</t>
  </si>
  <si>
    <t>Фармадекс оч. краплі 0,1%10мл</t>
  </si>
  <si>
    <t>Фармадіпін 2% 25мл</t>
  </si>
  <si>
    <t>Фармасулін HNP 3,0</t>
  </si>
  <si>
    <t>Фармасулін HNP 5,0</t>
  </si>
  <si>
    <t>Фармасулін Н 3,0</t>
  </si>
  <si>
    <t>Фармасулін Н 5,0</t>
  </si>
  <si>
    <t>Фармасулін Н30/70 3,0</t>
  </si>
  <si>
    <t>Фармасулін Н30/70 5,0</t>
  </si>
  <si>
    <t>Фармасулін р-р 10мл</t>
  </si>
  <si>
    <t>Фезам 400 мг №60</t>
  </si>
  <si>
    <t>Феназепам 0,0005</t>
  </si>
  <si>
    <t>Феназепам 0,001</t>
  </si>
  <si>
    <t>Фенігідит ЗД 0,01г.</t>
  </si>
  <si>
    <t>Феністил кр 1мг/мл по 20 м л у фл</t>
  </si>
  <si>
    <t>Фенол чда</t>
  </si>
  <si>
    <t>Фентаніл 0,005% 2,0</t>
  </si>
  <si>
    <t>Фентаніл 0,005% 2мл.</t>
  </si>
  <si>
    <t>Ферролек р-р 2мл.</t>
  </si>
  <si>
    <t>Ферум лек р-р100мг/2мл.</t>
  </si>
  <si>
    <t>Фіксаж</t>
  </si>
  <si>
    <t xml:space="preserve">Філісіт -кетоскрин НР 031.01 </t>
  </si>
  <si>
    <t>Філо-норм</t>
  </si>
  <si>
    <t>ФілоПат КС028.03</t>
  </si>
  <si>
    <t xml:space="preserve">Фільтр </t>
  </si>
  <si>
    <t>Фільтр входу води 5008/S</t>
  </si>
  <si>
    <t>Фільтр Діасейф плюс</t>
  </si>
  <si>
    <t>Фільтр картридж ЕСР 20-20</t>
  </si>
  <si>
    <t>Фільтр одноразового використ.</t>
  </si>
  <si>
    <t>Фксаж КРОВЛЕКС 3л</t>
  </si>
  <si>
    <t>ФКУ 2 ПРИМА дитяче харчув.</t>
  </si>
  <si>
    <t>Фленокс 0,04мл.</t>
  </si>
  <si>
    <t>Фленокс 0,8мл.р-н д/ін</t>
  </si>
  <si>
    <t>Флоксал 0,3% 3г мазь</t>
  </si>
  <si>
    <t>Флоксіум №10</t>
  </si>
  <si>
    <t>Флуконаз р-н 0,2% 100мл</t>
  </si>
  <si>
    <t>Флуконазол 0,05г.</t>
  </si>
  <si>
    <t>Флуконазол 0,2% р-н 100,0</t>
  </si>
  <si>
    <t>Флуконазол №10</t>
  </si>
  <si>
    <t>Фокусин №30</t>
  </si>
  <si>
    <t>Форедент</t>
  </si>
  <si>
    <t>Формалін</t>
  </si>
  <si>
    <t>Фосфалюгель 20г №1</t>
  </si>
  <si>
    <t>Фраксипарин р-р 0,3мл.</t>
  </si>
  <si>
    <t>Фрезубін оригінальний 500 мл</t>
  </si>
  <si>
    <t>Фурасимід р/р д/ін 1% амп 2 мл</t>
  </si>
  <si>
    <t>Фуросемід 40мг</t>
  </si>
  <si>
    <t>Фурацилін таб. д/приг р-ну д/зовн. Заст по 20 мг</t>
  </si>
  <si>
    <r>
      <t>Халат стер. хір. на зав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язках</t>
    </r>
  </si>
  <si>
    <t>Харізма</t>
  </si>
  <si>
    <t>Хвойний екстракт</t>
  </si>
  <si>
    <t>Хлорал гідрат</t>
  </si>
  <si>
    <t>Хлорантоін</t>
  </si>
  <si>
    <t>Хлорантоїн в пакетах</t>
  </si>
  <si>
    <t>Хлоргекседину р-р 0,05% 100мл.</t>
  </si>
  <si>
    <t>Хлоргексидин 100,0</t>
  </si>
  <si>
    <t>Хлорне вапно</t>
  </si>
  <si>
    <t>Хлорофіліпт розч.спирт.1% 100 мл</t>
  </si>
  <si>
    <t>Холодові елементи</t>
  </si>
  <si>
    <t>Цефтріаксон 1,0</t>
  </si>
  <si>
    <t>Цитімакс 2мл №5</t>
  </si>
  <si>
    <t xml:space="preserve">Цитростеріл </t>
  </si>
  <si>
    <t>Шприц-ручка AIISTAR</t>
  </si>
  <si>
    <t>Шприц одноразовий 1,0</t>
  </si>
  <si>
    <t>Шприц одноразовий 2,0</t>
  </si>
  <si>
    <t>Шприц одноразовий 5,0</t>
  </si>
  <si>
    <t>Шприц одноразовий 10,0</t>
  </si>
  <si>
    <t>Шприц одноразовий 20,0</t>
  </si>
  <si>
    <t>Шприц одноразовий 50,0 3-х ком+гол</t>
  </si>
  <si>
    <t>Alere Determine HiV-1/3</t>
  </si>
  <si>
    <t>Artra №61</t>
  </si>
  <si>
    <t>L-лізину есцинат 5,0№11</t>
  </si>
  <si>
    <t>L-цет 5 мг №101</t>
  </si>
  <si>
    <t>Na тиосульфат 5.0 №11</t>
  </si>
  <si>
    <t>Poltech RBC MTc-K-6</t>
  </si>
  <si>
    <t>Абифдокс р-н д/ін 100,1</t>
  </si>
  <si>
    <t>Абіклав 125мг №11</t>
  </si>
  <si>
    <t>Авеню 500мг №51</t>
  </si>
  <si>
    <t>Адреналин 0,18%1,0 №11</t>
  </si>
  <si>
    <t>Азимед 250 мг №7</t>
  </si>
  <si>
    <t>Аксотилін 1000мг/4мл №11</t>
  </si>
  <si>
    <t>Актив. уголь таб №11</t>
  </si>
  <si>
    <t>Актилизе 50мг №2</t>
  </si>
  <si>
    <t>Актовегін 10% 250,1</t>
  </si>
  <si>
    <t>Актовегін 200мг 5,0 №6</t>
  </si>
  <si>
    <t>Актовегін 80 2,0 №26</t>
  </si>
  <si>
    <t>Актрапід НМ 101</t>
  </si>
  <si>
    <t>Актрапід НМ 100 мо/мл 11</t>
  </si>
  <si>
    <t>АлАТ НР 001.02</t>
  </si>
  <si>
    <t>Альбела таб. 400 мг №2</t>
  </si>
  <si>
    <t>Альбумин 1%100.1</t>
  </si>
  <si>
    <t>Альбумін р-н 20% 50,1</t>
  </si>
  <si>
    <t>Альфа –липон таб600 мг№31</t>
  </si>
  <si>
    <t>Амилокс 1,1</t>
  </si>
  <si>
    <t>Аминокапрон.к-та 50 мг 100 1</t>
  </si>
  <si>
    <t>Амицил 1.1</t>
  </si>
  <si>
    <t>Аміназін 0,25% 1,1</t>
  </si>
  <si>
    <t>Аміназін 2,5% 2,1</t>
  </si>
  <si>
    <t>Аміцил 0,5 №2</t>
  </si>
  <si>
    <t>Амлонг табл. по 10мг №31</t>
  </si>
  <si>
    <t>Амлонг табл. по 5мг №31</t>
  </si>
  <si>
    <t>Амоксил-К 1,2г №2</t>
  </si>
  <si>
    <t>Амоксин 0,5 №21</t>
  </si>
  <si>
    <t>Амписульбин по 1,5г №2</t>
  </si>
  <si>
    <t>Ампицилин 1.1</t>
  </si>
  <si>
    <t>Анальгин 50% 2,0 №11</t>
  </si>
  <si>
    <t>Анаприлин 40мг  №51</t>
  </si>
  <si>
    <t>Ангізар плюс табл.50мг №31</t>
  </si>
  <si>
    <t>Ангізар табл.50мг №31</t>
  </si>
  <si>
    <t>Андрофарм 100мг/мл №4</t>
  </si>
  <si>
    <t>Антраль 0,3</t>
  </si>
  <si>
    <t>Антраль таб. 0,2 №31</t>
  </si>
  <si>
    <t>Аранесп р-н д/ін 100мгк/мл 0,3 мл №2</t>
  </si>
  <si>
    <t>Ардуан ліоф.4мг 2мл№26</t>
  </si>
  <si>
    <t>Арикстра р-н д/ін 2,5мг/0,5мл №11</t>
  </si>
  <si>
    <t>Аркоксія №8</t>
  </si>
  <si>
    <t>Арлеверт №21</t>
  </si>
  <si>
    <t>Армадин 2,0 №11</t>
  </si>
  <si>
    <t>Аскорбиновая к-та 50 мг 2.0 №11</t>
  </si>
  <si>
    <t>Аскорбінова к-та др 0,05г №51</t>
  </si>
  <si>
    <t>Аскуратин таб. №11</t>
  </si>
  <si>
    <t>Аспаркам 10 мл № 11</t>
  </si>
  <si>
    <t>Аспаркам 5 мл № 11</t>
  </si>
  <si>
    <t>Атерокард 75мг №11</t>
  </si>
  <si>
    <t>Атропіну сульфат 0,1% по 1мл №11</t>
  </si>
  <si>
    <t>Ауротаз-Р 4,5г №2</t>
  </si>
  <si>
    <t>Афобазол 10мг №61</t>
  </si>
  <si>
    <t>АХД 2001</t>
  </si>
  <si>
    <t>АХД 2000 експр. Серветки №201</t>
  </si>
  <si>
    <t>Ацесоль 400,1</t>
  </si>
  <si>
    <t>АЦЦ-200 №21</t>
  </si>
  <si>
    <t>Бензилбензоат ємульсія 20% 50,1</t>
  </si>
  <si>
    <t>Бензогексоній 2,5%1мл.№11</t>
  </si>
  <si>
    <t>Бинт гіпс. 10х2,8</t>
  </si>
  <si>
    <t>Бинт гіпс. 15х2,8</t>
  </si>
  <si>
    <t>Бинт гіпс. 20х2,8</t>
  </si>
  <si>
    <t>Білірубін НР005.02</t>
  </si>
  <si>
    <t>Біоіндикатор 1262</t>
  </si>
  <si>
    <t>Біолік туберкулін ППД-Л розчин для ін’єкцій 2ТО/доза по 1 мл №11</t>
  </si>
  <si>
    <t>Бі-септ 480№21</t>
  </si>
  <si>
    <t>Бісопролол 5 мг №31</t>
  </si>
  <si>
    <t>Бланидас 300 № 301</t>
  </si>
  <si>
    <t>Бланидас актив 1001</t>
  </si>
  <si>
    <t>Бумага ЕКГ 110*150*301</t>
  </si>
  <si>
    <t>Бумага ЕКГ 110*30</t>
  </si>
  <si>
    <t>Бумага ЕКГ 110*35</t>
  </si>
  <si>
    <t>Бумага ЕКГ 50*51</t>
  </si>
  <si>
    <t>Бумага ЕКГ 57*19</t>
  </si>
  <si>
    <t>Вазопро 5,0 №11</t>
  </si>
  <si>
    <t>Валеріана экстр.0,02 №51</t>
  </si>
  <si>
    <t>Валидол   0,06г  №11</t>
  </si>
  <si>
    <t>Ванкоміцин 500,1</t>
  </si>
  <si>
    <t>Вата н/с 100,1</t>
  </si>
  <si>
    <t>Венофундін р-р 500,1</t>
  </si>
  <si>
    <t>Верапаміл 0,25% 2,1</t>
  </si>
  <si>
    <t>Вернедор 1001</t>
  </si>
  <si>
    <t>Вестинорм таб 16мг №31</t>
  </si>
  <si>
    <t>Вит Е МАС. Р-Р. 100 мг 20.1</t>
  </si>
  <si>
    <t>Витамин В1 50 мг 1.0 №11</t>
  </si>
  <si>
    <t>Витамин В6  50мг 1.0 №11</t>
  </si>
  <si>
    <t>Відріз  марлевий  н/ст   5м*90см*3</t>
  </si>
  <si>
    <t>Вінпоцетін 2,0 №11</t>
  </si>
  <si>
    <t>Віс-Нол 120 мг №31</t>
  </si>
  <si>
    <t>Вітаксон 2,0№6</t>
  </si>
  <si>
    <t>Вітрум Кардіо табл. №101</t>
  </si>
  <si>
    <t>Вітрум Calcium+D3 №31</t>
  </si>
  <si>
    <t>Вітрум вітаміни №31</t>
  </si>
  <si>
    <t>Вітрум Beauty №31</t>
  </si>
  <si>
    <t>Вітрум Cardio Omega-3 №61</t>
  </si>
  <si>
    <t>Вітрум Kids №31</t>
  </si>
  <si>
    <t>Вітрум Osteomag №61</t>
  </si>
  <si>
    <t>Вода для ін’єкцій по 5 мл №11</t>
  </si>
  <si>
    <t>Волютан 0,6% 500,1</t>
  </si>
  <si>
    <t>Галаперидол 1 мл амп №6</t>
  </si>
  <si>
    <t>Гастро-норм №101</t>
  </si>
  <si>
    <t>Гастроцепін 2,0 №6</t>
  </si>
  <si>
    <t>Гастроціпін р-н д/ін 10 мг/2мл по 2 мл в амп №6</t>
  </si>
  <si>
    <t>Гековен 400,1</t>
  </si>
  <si>
    <t>Гекодез 200,1</t>
  </si>
  <si>
    <t>Гекодез 400,1</t>
  </si>
  <si>
    <t>Гекодез 500,1</t>
  </si>
  <si>
    <t>Гемакс лиофил. №2</t>
  </si>
  <si>
    <t>Гемаксам 50мг/мл 5,0 №2</t>
  </si>
  <si>
    <t>Гемоглобін НР008.02</t>
  </si>
  <si>
    <t>Гемоглобін СпЛ 401</t>
  </si>
  <si>
    <t>Гемотран 50мг №11</t>
  </si>
  <si>
    <t>Генсулін М 30 10,1</t>
  </si>
  <si>
    <t>Генсулін М 30 3,1</t>
  </si>
  <si>
    <t>Генсулін Н  100 3,1</t>
  </si>
  <si>
    <t>Генсулін Н 100 10,1</t>
  </si>
  <si>
    <t>Генсулін Р  100 3,1</t>
  </si>
  <si>
    <t>Генсулін Р 100 10,1</t>
  </si>
  <si>
    <t>Гентамицин 30% 2,1</t>
  </si>
  <si>
    <t>Гентамицин 4% 2.0 № 11</t>
  </si>
  <si>
    <t>Гепарин- Индар 5000 МО 5.0 №6</t>
  </si>
  <si>
    <t>Гепарін 5,0 №2</t>
  </si>
  <si>
    <t>Гепацеф 1,1</t>
  </si>
  <si>
    <t>Гептрал д/ін 400мг 5,1</t>
  </si>
  <si>
    <t>Гідрокорт ацетат 2,5% 2мл №11</t>
  </si>
  <si>
    <t>Гідрокортизону ацетат 2,5% по 2 мл №11</t>
  </si>
  <si>
    <t>Гілоба капс. №61</t>
  </si>
  <si>
    <t>Гінекологічний набір №4</t>
  </si>
  <si>
    <t>Гіприл А плюс таб №31</t>
  </si>
  <si>
    <t>Гіприл А таб №31</t>
  </si>
  <si>
    <t>Гліцерін 0,26</t>
  </si>
  <si>
    <t>Гліцисед №51</t>
  </si>
  <si>
    <t>Гліятон 4,0 №6</t>
  </si>
  <si>
    <t>Глутаргін р-ну д/інф 40 % по 5 мл №11</t>
  </si>
  <si>
    <t>Глюкоза  5% 200,1</t>
  </si>
  <si>
    <t>Глюкоза 10% 200,1</t>
  </si>
  <si>
    <t>Глюкоза 10% 400,1</t>
  </si>
  <si>
    <t>Глюкоза 40% 10 мл в амп. №11</t>
  </si>
  <si>
    <t>Глюкоза 40% 20 мл в амп. №11</t>
  </si>
  <si>
    <t>Глюкоза 5% 400,1</t>
  </si>
  <si>
    <t>Глюкоза-Ф НР009.03</t>
  </si>
  <si>
    <t>Глюкотест №101</t>
  </si>
  <si>
    <r>
      <t>Гнучкий кутовий зє</t>
    </r>
    <r>
      <rPr>
        <sz val="11"/>
        <rFont val="Calibri"/>
        <family val="2"/>
      </rPr>
      <t>'днувач</t>
    </r>
  </si>
  <si>
    <t>Голка д/спіна анест 23</t>
  </si>
  <si>
    <t>Голка фістульна артеріальна 16GА-R26</t>
  </si>
  <si>
    <t>Голка фістульна артеріальна 17GА-R26</t>
  </si>
  <si>
    <t>Голка фістульна венозна 16GV-R26</t>
  </si>
  <si>
    <t>Голка фістульна венозна 17GV-R26</t>
  </si>
  <si>
    <t>Даларгін пор. д/ін 1мг №11</t>
  </si>
  <si>
    <t>Дарсил  таб №101</t>
  </si>
  <si>
    <t>Дезелім Т61</t>
  </si>
  <si>
    <t>Дексаметазон 0,4% 1,0 №6</t>
  </si>
  <si>
    <t>Дексаметазон димедрол 100,1</t>
  </si>
  <si>
    <t>Дексаметазон димедрол 120,1</t>
  </si>
  <si>
    <t>Дексаметазон димедрол 30,1</t>
  </si>
  <si>
    <t>Дексаметазон фосфат розч. д/ін 4мг/мл по 1 мл в амп №11</t>
  </si>
  <si>
    <t>Дексаметазону ацетат фосфат розч. д/ін 5мг/мл по 1 мл в амп №11</t>
  </si>
  <si>
    <t>Делагіл таб. 250мг №31</t>
  </si>
  <si>
    <t>Де-нол 120 мг №113</t>
  </si>
  <si>
    <t>Депакін сир. 150мл  № 2</t>
  </si>
  <si>
    <t>Депіофен 2,0 №6</t>
  </si>
  <si>
    <t>Депос 1,0 №6</t>
  </si>
  <si>
    <t>Диалипон 300 мг10.0 №6</t>
  </si>
  <si>
    <t>Диалипон 600 мг10.0 №6</t>
  </si>
  <si>
    <t>Дигоксин 0.25 мг1.0 №11</t>
  </si>
  <si>
    <t>Дигоксин таб. По 0,25 мг №41</t>
  </si>
  <si>
    <t>Диклоберл 75 мг 3.0 №6</t>
  </si>
  <si>
    <t>Диклобрю таб.50мг №31</t>
  </si>
  <si>
    <t>Диклофенак 250 мг 3.0 №6</t>
  </si>
  <si>
    <t>Диоксидин 10,1</t>
  </si>
  <si>
    <t>Дипіридамол 25 мг №51</t>
  </si>
  <si>
    <t>Дитилин 2% 5,1</t>
  </si>
  <si>
    <t>Дифлюзол 100,1</t>
  </si>
  <si>
    <t>Діазепекс р-н д/ін 5мг/мл по 2мл амп №11</t>
  </si>
  <si>
    <t>Діакарб 250 мг №31</t>
  </si>
  <si>
    <t>Діаліпон 3%  20,0 №6</t>
  </si>
  <si>
    <t>Дібазол 0.5%  5.0№11</t>
  </si>
  <si>
    <t>Дібазол 1% по 1 мл №11</t>
  </si>
  <si>
    <t>Дібазол 10 мг/мл 1% по 5 мл №11</t>
  </si>
  <si>
    <t>Дімедрол 1% 1,0№11</t>
  </si>
  <si>
    <t>Дімедрол таб.50мг.№11</t>
  </si>
  <si>
    <t>Дінар р-н д/ін 50 мг/мл 2,0 №11</t>
  </si>
  <si>
    <t>Діностат 40 мг 2,0 № 6</t>
  </si>
  <si>
    <t>Діоксідін р-н 1% 10мл №11</t>
  </si>
  <si>
    <t>Дісоль 400,1</t>
  </si>
  <si>
    <t>Доксициклін 0,5 №11</t>
  </si>
  <si>
    <t>Дофамин 0.5% 5.0 №11</t>
  </si>
  <si>
    <t>Дротаверин 2,0№6</t>
  </si>
  <si>
    <t>Ебрантил 5 мг/мл 5,0 №6</t>
  </si>
  <si>
    <t>Еврорамиприл Н5 табл. №21</t>
  </si>
  <si>
    <t>Елгоніл 100 мг 2,0 №7</t>
  </si>
  <si>
    <t>Хоспісет серв.</t>
  </si>
  <si>
    <t>Шприц 2,0 мл</t>
  </si>
  <si>
    <t>Шприц 5 мл</t>
  </si>
  <si>
    <t>Аспірін Кардіо</t>
  </si>
  <si>
    <t>Артифрін Здоров"я форте р-н 1,7 мл</t>
  </si>
  <si>
    <t>карпули</t>
  </si>
  <si>
    <t>Мепівастезін 1,7 мл р-н</t>
  </si>
  <si>
    <t>Фтороплен</t>
  </si>
  <si>
    <t>Крезодент</t>
  </si>
  <si>
    <t>Тропикалгін 453 г</t>
  </si>
  <si>
    <t>Градія шприць 4 гр. А2 ,А3</t>
  </si>
  <si>
    <t>Харизма шприць 4 г А2, А3 ,В2 , АО2,</t>
  </si>
  <si>
    <t>Фіксаж Кролекс</t>
  </si>
  <si>
    <t>Дез. Засіб Дезоксін</t>
  </si>
  <si>
    <t>Евгенол Латус</t>
  </si>
  <si>
    <t>Дексодент</t>
  </si>
  <si>
    <t>Апексдент</t>
  </si>
  <si>
    <t>Мерон</t>
  </si>
  <si>
    <t>Фуджи-9</t>
  </si>
  <si>
    <t>NNB-BEST хім.композит</t>
  </si>
  <si>
    <t>Даймонт брайт</t>
  </si>
  <si>
    <t>Кетак моляр</t>
  </si>
  <si>
    <t>сингл бонд</t>
  </si>
  <si>
    <t>Ізоніазід 100 мг таб</t>
  </si>
  <si>
    <t xml:space="preserve">Ізоніазід 300 мг №10*10 таб </t>
  </si>
  <si>
    <t>Ізоніазід сироп 100мг/5мл по 200 мл</t>
  </si>
  <si>
    <t>Індиметацин таб в/о киш/розч. по 25 мг</t>
  </si>
  <si>
    <t>Ацикловір мазь 2,5% по 10г у туб</t>
  </si>
  <si>
    <t xml:space="preserve">Абакавір таб по 300 мг </t>
  </si>
  <si>
    <t xml:space="preserve">Абакавіру 600мг/Ламівудину 300 мг таб. </t>
  </si>
  <si>
    <t>Абакавіру сульфат р-н 20мг/мл 240 мл</t>
  </si>
  <si>
    <t>мл</t>
  </si>
  <si>
    <t>Алохол таб в/плів обол</t>
  </si>
  <si>
    <t xml:space="preserve">Алувія таб. (лопінавіру 20 мг та ритовіру 50 мг) </t>
  </si>
  <si>
    <t>Алувія таб. по 100 мг25 мг</t>
  </si>
  <si>
    <t>Алувія таб по 200мг/50мг</t>
  </si>
  <si>
    <t>Амесол (левофлокс) таб 0,25</t>
  </si>
  <si>
    <t>Аплікатор зі штуч. шовком. з пластиковим стержнем 12*150</t>
  </si>
  <si>
    <t>Аплікатор стер. в транс.пробірці з середовищем  Аmies та вугілля в інд. уп. 150*2,5мм</t>
  </si>
  <si>
    <t xml:space="preserve">АсАТ </t>
  </si>
  <si>
    <t>Бромгексин таб. по  8 мг</t>
  </si>
  <si>
    <t>Вільвіо таб 12,05 мг/75мг/50 мг</t>
  </si>
  <si>
    <t>Вірелакір таб. по 250мг</t>
  </si>
  <si>
    <t>Вікасол розч. д/ін 10мг/мл по 1 мл в амп</t>
  </si>
  <si>
    <t>мап</t>
  </si>
  <si>
    <t xml:space="preserve">Валавір таб. вкр. обол. по 500 мг </t>
  </si>
  <si>
    <t>Вакуумна пробірка 4 мл гель+КЕДТА біла 13*100 мм ПЕТ</t>
  </si>
  <si>
    <t>Гінекологічний набір з бахілами №5</t>
  </si>
  <si>
    <t>Голка для багатьох заборів зразків крові 21G</t>
  </si>
  <si>
    <t>Дез. засіб "Террацид"</t>
  </si>
  <si>
    <t>Дез. засіб "Біонол" 1,0 кг</t>
  </si>
  <si>
    <t>Детралекс таб. в/плів. обол. по 500 мг</t>
  </si>
  <si>
    <t>Джгут венозний зелений</t>
  </si>
  <si>
    <t>Джгут венозний синій</t>
  </si>
  <si>
    <t>Джгут венозний червоний</t>
  </si>
  <si>
    <t>Доксицикліну гідрохлорид кас. по 100мг</t>
  </si>
  <si>
    <t>Долутегравір та. по 50 мг</t>
  </si>
  <si>
    <t xml:space="preserve">Емтрицитабін 200мг/тенофовір дизопроксил фумарат 300мг таб </t>
  </si>
  <si>
    <t>Емтрицитабін тенофовір таб.</t>
  </si>
  <si>
    <t>Емтрицитабін тенофовір таб. в/о емтрицитабін 200мг/тенофовір дизопроксил фумарат 300 мг №30</t>
  </si>
  <si>
    <t>Еозин-метиловий по-Романовському</t>
  </si>
  <si>
    <t>Естіва 600 таб. (ефавіренз 600 мг) №30</t>
  </si>
  <si>
    <t>Етамбутол 400мг №10</t>
  </si>
  <si>
    <t>Етамзілат р-н д/ін 125мг/мл по 2 мл</t>
  </si>
  <si>
    <t>Етамбутол таб. 0,25</t>
  </si>
  <si>
    <t>Ефавіренз 600мг/Емтрицитабін 200мг/Тенофовір дизопроксил фумарат 300 мг таб. №30</t>
  </si>
  <si>
    <t>Ефавіренз 600 мг таб.</t>
  </si>
  <si>
    <t xml:space="preserve">Ефавіренз таб. 200 мг </t>
  </si>
  <si>
    <t>Засіб дез. "НЕОСТЕРИЛ" безбарвний 1 л з розпилювачем</t>
  </si>
  <si>
    <t>Засіб зез. "НЕОСТЕРИЛ" безбарвний 5 л</t>
  </si>
  <si>
    <t>Засіб дез. "Соліклор" в гранулах 1 кг</t>
  </si>
  <si>
    <t>Зидовудин р-н оральний 50мг/5мл 240 мл</t>
  </si>
  <si>
    <t>Зидолам таб. (ламівудин 150 мг зидовудину 300 мг) №60</t>
  </si>
  <si>
    <t>Ківекса таб. 600мг/300мг</t>
  </si>
  <si>
    <t>Калетра р-н для п/о заст. 60 мл</t>
  </si>
  <si>
    <t>канаміцин 1г/4мл амп</t>
  </si>
  <si>
    <t>Канамак -1000 пор для р-ну ін по 1000мг у фл</t>
  </si>
  <si>
    <t>Капоцин 1г пор.</t>
  </si>
  <si>
    <t>Квікцид 200 мл фл</t>
  </si>
  <si>
    <t xml:space="preserve">Кетотифе-ЛХ таб. </t>
  </si>
  <si>
    <t>бл</t>
  </si>
  <si>
    <t>Кларитроміцин таб. 500мг</t>
  </si>
  <si>
    <t>Коксерин капс. 250 мг</t>
  </si>
  <si>
    <t>капс</t>
  </si>
  <si>
    <t>Корінебакагар</t>
  </si>
  <si>
    <t xml:space="preserve">Лінезолд 600 мг </t>
  </si>
  <si>
    <t>Ладоксин 1л фл</t>
  </si>
  <si>
    <t xml:space="preserve">Ламівір р-н оральний 50мг/5мл по 100 мл </t>
  </si>
  <si>
    <t>Ламівудин 150мг і Зидовудин 300мг таб. 150мг/300мг</t>
  </si>
  <si>
    <t>Ламівудин таб. 150 мг</t>
  </si>
  <si>
    <t>Лампрен (клофазимін) капс. 100 мг</t>
  </si>
  <si>
    <t>Ланцет (скарифікатор) автом.№200</t>
  </si>
  <si>
    <t>Левоміцин таб. по  500 мг</t>
  </si>
  <si>
    <t>Левомак  500 мг №5*20</t>
  </si>
  <si>
    <t>Макокс 150 мг</t>
  </si>
  <si>
    <t>кас.</t>
  </si>
  <si>
    <t>Мактривір таб. тенофовір дизопроксил фумарат 300мг/Емтрицитабін 200мг/Ефавіренц 600 мг</t>
  </si>
  <si>
    <t>Метазон розч. д/ін 10мг/мл по  1 мл в амп</t>
  </si>
  <si>
    <t>Моксифлоксацин 400 мг</t>
  </si>
  <si>
    <t>Набір Genscreen Ultra HIV Ag-Ab для одночасного виявлення антигену до ВІЛ1/ВІЛ-2</t>
  </si>
  <si>
    <t>тест</t>
  </si>
  <si>
    <t>Набір реагентів ArchiTest HIV Ag/Ab Combo</t>
  </si>
  <si>
    <t>yf,/</t>
  </si>
  <si>
    <t>Набір реактивів Азопромова проба</t>
  </si>
  <si>
    <t>Набір реагентів Sodium-DAC Lg50</t>
  </si>
  <si>
    <t>наконечники Optifit в коробці 5000 мкл,100</t>
  </si>
  <si>
    <t xml:space="preserve">Невівір таб. ()невірапіну) 200 мг </t>
  </si>
  <si>
    <t>Невімун сусп. оральна 50мг/5мл 100 мл</t>
  </si>
  <si>
    <t>невірапім таб. 200 мг №60</t>
  </si>
  <si>
    <t xml:space="preserve">Неуробекс форте таб. вкр. орбол. плів </t>
  </si>
  <si>
    <t>ПАСК натрієва сіль по 5,52г</t>
  </si>
  <si>
    <t>Пластир бакт. клас. 1,9*7,2</t>
  </si>
  <si>
    <t>Пластир. бакт. 2,5*7</t>
  </si>
  <si>
    <t>Пробірка П-1-16*150</t>
  </si>
  <si>
    <t>Пробірка вакуумна ЕДТА К2</t>
  </si>
  <si>
    <t>Рифампіцин 150мг/Ізоніазид 75 мг</t>
  </si>
  <si>
    <t>Рифампіцин 150мг/Ізонфазид75мг/Піразин 400мг/Етам 275 мг</t>
  </si>
  <si>
    <t>Рулон для стерилізації (зі складкою) 15 см*100м</t>
  </si>
  <si>
    <t>Рулон для стерилізації (зі складкою) 10 см*100м</t>
  </si>
  <si>
    <t>Сибазон амп 0,5% 2 мл</t>
  </si>
  <si>
    <t>Тенофовіру дизопроксилу фумарат таб. по 300 мг</t>
  </si>
  <si>
    <t>Тест-система для виявлення ант. грипу А та В CITO TEST INFLUENZA A+B</t>
  </si>
  <si>
    <t>Тест-система для діагностики ВІЛ-інф. DIA-HIV 1/2 T1-12</t>
  </si>
  <si>
    <t>Тест-система для діагностики вірусного гкпатиту В</t>
  </si>
  <si>
    <t>Тест-система для діагностики вірусного гепатиту С</t>
  </si>
  <si>
    <t>тест-смужка "Алкотест-ФакторМ"</t>
  </si>
  <si>
    <t>Цетрин таб. в/плів. обол. по 10 мг</t>
  </si>
  <si>
    <t>Цефазидим пор. для р-ну д/ін по 1 г у фл</t>
  </si>
  <si>
    <t>Цефалексин кап. 250 мг</t>
  </si>
  <si>
    <t>Цефепім пор для розч. для ін. 1г фл</t>
  </si>
  <si>
    <t>Цефотаксим пор. д/р для ін. по 1,0г</t>
  </si>
  <si>
    <t>Цефтазидим пор для р-ну д/ін по 1г фл</t>
  </si>
  <si>
    <t>Цефтриаксон 1,0</t>
  </si>
  <si>
    <t>Ципрофлоксацин таб. в/о по 500 мг</t>
  </si>
  <si>
    <t>Шпатель ларинг стер</t>
  </si>
  <si>
    <t>шприц 5,0 мл</t>
  </si>
  <si>
    <t>Шприц 20,0 мл</t>
  </si>
  <si>
    <t>Шприц 10,0 мл</t>
  </si>
  <si>
    <t>Ауромітаз пор.для ін.фл.№1</t>
  </si>
  <si>
    <t>Дозатор насос до пл.1л</t>
  </si>
  <si>
    <t>Мазь етонія 1% по 15г.</t>
  </si>
  <si>
    <t>Засіб "Стериліум Класік пур"1л</t>
  </si>
  <si>
    <t>Засіб "Стериліум Класік пур"500мл</t>
  </si>
  <si>
    <t>Засіб дезинф."Хлорантоїн"</t>
  </si>
  <si>
    <t>Мазь Календули 40г</t>
  </si>
  <si>
    <t>Мазь оксолінова 2,5мг/г 10г у тубах</t>
  </si>
  <si>
    <t>Омнітроп р-н 5мг/1,5мл (гормон росту)</t>
  </si>
  <si>
    <t>картр.</t>
  </si>
  <si>
    <t>Пластирь хірургічний 1,25см*9,1м</t>
  </si>
  <si>
    <t>Програф,капс. тверді 0,5мг №50 у блістері</t>
  </si>
  <si>
    <t>Програф,капс. тверді 1,0мг №50 у блістері</t>
  </si>
  <si>
    <t>Прозерін р-н д/ін. 0,5мг/мл №10</t>
  </si>
  <si>
    <t>Пульмозім р-н д/ін.2,5мг82,5мл №6</t>
  </si>
  <si>
    <t>кпак</t>
  </si>
  <si>
    <t>Сечоприймач Медікар(для дорослих)</t>
  </si>
  <si>
    <t>Термопапір діаграмний рулонний для елкардіографа 50мм*20м</t>
  </si>
  <si>
    <t>Транспортна пробірка з аплікатором</t>
  </si>
  <si>
    <t>Фіксаж "Оніко" кан.3л</t>
  </si>
  <si>
    <t>Фіксаж "Кровлекс"3л</t>
  </si>
  <si>
    <t>Хуміра р-н д/ін. 40мг/0,8мл. у фл.</t>
  </si>
  <si>
    <t>од.</t>
  </si>
  <si>
    <t xml:space="preserve">Церезим 400 од. пор.для пригот.концент. для розч. </t>
  </si>
  <si>
    <t>Шовний матеріал атравмат.3/0 0,75м з голкою 25мм</t>
  </si>
  <si>
    <t>Шовний матеріал атравмат.4/0 0,75м з голкою 20мм</t>
  </si>
  <si>
    <t>Шовний матеріал атравмат.5/0 0,75м з голкою 15мм</t>
  </si>
  <si>
    <t>Настойка евкаліпта 25мл</t>
  </si>
  <si>
    <t>Деззасіб "Роса-спрей" 500 мл</t>
  </si>
  <si>
    <t>Настойка календули 50 мл</t>
  </si>
  <si>
    <t xml:space="preserve"> </t>
  </si>
  <si>
    <t>Залишки лікарських засобів та засобів медичного призначення по ЛПЗ м. Біла Церква станом на 01.05.2018 р.</t>
  </si>
  <si>
    <t>№ з/п</t>
  </si>
  <si>
    <t>Назва лікарського засобу</t>
  </si>
  <si>
    <t>Од.виміру</t>
  </si>
  <si>
    <t>КЗ БМР "Білоцерківська міська лікарня №1"</t>
  </si>
  <si>
    <t>КЗ БМР "Білоцерківська міська лікарня №2"</t>
  </si>
  <si>
    <t>КЗ БМР "Білоцерківська міська лікарня №3"</t>
  </si>
  <si>
    <t>КЗ БМР "Білоцерківська міська лікарня №4"</t>
  </si>
  <si>
    <t>КЗ БМР "Білоцерківський пологовий будинок"</t>
  </si>
  <si>
    <t>Центр первинної медико-санітарно допомоги №1</t>
  </si>
  <si>
    <t>Центр первинної медико-санітарно допомоги №2</t>
  </si>
  <si>
    <t>КЗ БМР "Білоцерківське міське патологоанатомічне бюро"</t>
  </si>
  <si>
    <t>КЗ БМР "Дитяча стоматологічна поліклініка"</t>
  </si>
  <si>
    <t>Закуплено</t>
  </si>
  <si>
    <t>Витрачено</t>
  </si>
  <si>
    <t>Залишок</t>
  </si>
  <si>
    <t>"Sporotal" в каністрах по 5л.</t>
  </si>
  <si>
    <t>кан.</t>
  </si>
  <si>
    <t xml:space="preserve">Alere Determine HiV-1/2 </t>
  </si>
  <si>
    <t>шт</t>
  </si>
  <si>
    <t>Alere EDTACapillany</t>
  </si>
  <si>
    <t>Anti-hTg IRMA KIT</t>
  </si>
  <si>
    <t>наб.</t>
  </si>
  <si>
    <t>Anti-TRO RIA KIT</t>
  </si>
  <si>
    <t>Artra №60</t>
  </si>
  <si>
    <t>упак</t>
  </si>
  <si>
    <t>BiBAG (650gr)(Дизайн 4008)</t>
  </si>
  <si>
    <t>шт.</t>
  </si>
  <si>
    <t>BiBAG (650gr)(Дизайн 5008)</t>
  </si>
  <si>
    <t>FT 4 RIA KIT</t>
  </si>
  <si>
    <t>наб</t>
  </si>
  <si>
    <t>L-лізину есцинат 5,0№10</t>
  </si>
  <si>
    <t>амп</t>
  </si>
  <si>
    <t>L-цет 5 мг №100</t>
  </si>
  <si>
    <t>табл.</t>
  </si>
  <si>
    <t>Na тиосульфат 5.0 №10</t>
  </si>
  <si>
    <t>NaCl, salt in tabul 25 kg</t>
  </si>
  <si>
    <t>міш.</t>
  </si>
  <si>
    <t>Poltech RBC MTc-K-5</t>
  </si>
  <si>
    <t>PSA total IRMA KIT</t>
  </si>
  <si>
    <t>TSH  IRMA</t>
  </si>
  <si>
    <t>А.Sept</t>
  </si>
  <si>
    <t>фл</t>
  </si>
  <si>
    <t>АGUA MARIS nasal dr 10m</t>
  </si>
  <si>
    <t>Cortisol RIA KIT</t>
  </si>
  <si>
    <t>Абактал 400мг.5мл.</t>
  </si>
  <si>
    <t>амп.</t>
  </si>
  <si>
    <t>Абифдокс р-н д/ін 100,0</t>
  </si>
  <si>
    <t>фл.</t>
  </si>
  <si>
    <t>Абіклав 125мг №10</t>
  </si>
  <si>
    <t>Авеню 500мг №50</t>
  </si>
  <si>
    <t>Агар Сабуро</t>
  </si>
  <si>
    <t>кг</t>
  </si>
  <si>
    <t>Агар Сальмонелла-Шигелла</t>
  </si>
  <si>
    <t>Адреналин 0,18%1,0 №10</t>
  </si>
  <si>
    <t>Айлар р-н д/ін 100МО/мл, 3мл №5</t>
  </si>
  <si>
    <t>карт</t>
  </si>
  <si>
    <t>Аеродезин 2000 1л</t>
  </si>
  <si>
    <t>бут</t>
  </si>
  <si>
    <t>Аеродезін</t>
  </si>
  <si>
    <t>Азимед 250 мг №6</t>
  </si>
  <si>
    <t>таб</t>
  </si>
  <si>
    <t>Азитроміцин-Астраф капс 500 мг</t>
  </si>
  <si>
    <t>Азітроміцином диски</t>
  </si>
  <si>
    <t>Азопирамовая проба</t>
  </si>
  <si>
    <t>уп</t>
  </si>
  <si>
    <t>Азур Эозин по Романовскому</t>
  </si>
  <si>
    <t>л</t>
  </si>
  <si>
    <t>Аксотилін 1000мг/4мл №10</t>
  </si>
  <si>
    <t>Актацид експрес(л)</t>
  </si>
  <si>
    <t>Актив. уголь таб №10</t>
  </si>
  <si>
    <t>Актилизе 50мг №1</t>
  </si>
  <si>
    <t>Актовегін 10% 250,0</t>
  </si>
  <si>
    <t>Актовегін 200мг 5,0 №5</t>
  </si>
  <si>
    <t xml:space="preserve">Актовегін 5 мл </t>
  </si>
  <si>
    <t>ам</t>
  </si>
  <si>
    <t>Актовегін 80 2,0 №25</t>
  </si>
  <si>
    <t>Актрапід</t>
  </si>
  <si>
    <t>Актрапід НМ 100</t>
  </si>
  <si>
    <t xml:space="preserve">Актрапід НМ 100 мо/мл 10 </t>
  </si>
  <si>
    <t>Актрапід НМ пенфил</t>
  </si>
  <si>
    <t>Актрапід Пенф.</t>
  </si>
  <si>
    <t>Актропід НМ р-н д/ін мо/мл 10 мл фл</t>
  </si>
  <si>
    <t>АлАТ НР 001.01</t>
  </si>
  <si>
    <t>н</t>
  </si>
  <si>
    <t xml:space="preserve">Алмагель </t>
  </si>
  <si>
    <t xml:space="preserve">Алоє екстракт р-р д/ін 1 мл </t>
  </si>
  <si>
    <t>АЛТ</t>
  </si>
  <si>
    <t>АЛТ Райтм. Френкеля</t>
  </si>
  <si>
    <t>Альбела таб. 400 мг №1</t>
  </si>
  <si>
    <t>Альбумин 1%100.0</t>
  </si>
  <si>
    <t>Альбумін р-н 20% 50,0</t>
  </si>
  <si>
    <t>Альгінатновідбиткова маса</t>
  </si>
  <si>
    <t>уп.</t>
  </si>
  <si>
    <t>Альфа Дент (хім комп.)</t>
  </si>
  <si>
    <t>Альфа –липон таб600 мг№30</t>
  </si>
  <si>
    <t>Амантин 100 мг</t>
  </si>
  <si>
    <t>Амапін-Л</t>
  </si>
  <si>
    <t>Амброксол Гідрохлорид таб. 30 мг</t>
  </si>
  <si>
    <t>Амброксол сироп 15 мг/5 мл фл 100 мл</t>
  </si>
  <si>
    <t>Амилокс 1,0</t>
  </si>
  <si>
    <t>Аминовен 10% р-р 100мл.</t>
  </si>
  <si>
    <t>Аминокапрон.к-та 50 мг 100 0</t>
  </si>
  <si>
    <t>Амицил 1.0</t>
  </si>
  <si>
    <t>Аміак р-н 10% 40 мл</t>
  </si>
  <si>
    <t>Аміак розчин 10%100мл</t>
  </si>
  <si>
    <t>Амізон  0,25 №20 таб</t>
  </si>
  <si>
    <t>Амікоцином диски</t>
  </si>
  <si>
    <t>Амілокс Плюс фл. 1л</t>
  </si>
  <si>
    <t>Аміназін 0,25% 1,0</t>
  </si>
  <si>
    <t>Аміназін 2,5% 2,0</t>
  </si>
  <si>
    <t>Амінол 400мл</t>
  </si>
  <si>
    <t>Аміносол-Нео 10% р-н інф 500мл</t>
  </si>
  <si>
    <t>Аміцил 0,5 №1</t>
  </si>
  <si>
    <t>Амлонг табл. по 10мг №30</t>
  </si>
  <si>
    <t>Амлонг табл. по 5мг №30</t>
  </si>
  <si>
    <t>Амоксиклав 1,2г</t>
  </si>
  <si>
    <t xml:space="preserve">Амоксиклавом диски </t>
  </si>
  <si>
    <t>Амоксил-К 1,2г №1</t>
  </si>
  <si>
    <t>Амоксин 0,5 №20</t>
  </si>
  <si>
    <t>Амписульбин по 1,5г №1</t>
  </si>
  <si>
    <t>Ампицилин 0,25г.</t>
  </si>
  <si>
    <t>Ампицилин 1.0</t>
  </si>
  <si>
    <t>Ампіциліном та сульбактамом диски</t>
  </si>
  <si>
    <t>АНА Лайнер</t>
  </si>
  <si>
    <t>Анальгин 50% 2,0 №10</t>
  </si>
  <si>
    <t>Анальгін таб. 0,5 г</t>
  </si>
  <si>
    <t>Анаприлин 40мг  №50</t>
  </si>
  <si>
    <t>Ангізар плюс табл.50мг №30</t>
  </si>
  <si>
    <t>Ангізар табл.50мг №30</t>
  </si>
  <si>
    <t>Андрофарм 100мг/мл №3</t>
  </si>
  <si>
    <t>Аніоспрей</t>
  </si>
  <si>
    <t>Анти А</t>
  </si>
  <si>
    <t>Анти В</t>
  </si>
  <si>
    <t>Анти Д</t>
  </si>
  <si>
    <t>Антиген РЗК</t>
  </si>
  <si>
    <t>Антиген РМП</t>
  </si>
  <si>
    <t>Антиоксин ботуліновий А В Е тип А-50000м.о Тип В-5000 м.о тип Е-1000 м.о</t>
  </si>
  <si>
    <t>Антирезусний імуноглобулін</t>
  </si>
  <si>
    <t>Антитоксин діаг. Діфтерійний</t>
  </si>
  <si>
    <t>Антраль 0,2</t>
  </si>
  <si>
    <t>Антраль таб. 0,2 №30</t>
  </si>
  <si>
    <t>Аранесп р-н д/ін 100мгк/мл 0,3 мл №1</t>
  </si>
  <si>
    <t>шпр</t>
  </si>
  <si>
    <t>Ардуан 4 мг</t>
  </si>
  <si>
    <t>Ардуан ліоф.4мг 2мл№25</t>
  </si>
  <si>
    <t>Арикстра р-н д/ін 2,5мг/0,5мл №10</t>
  </si>
  <si>
    <t>Аркоксія №7</t>
  </si>
  <si>
    <t>табл</t>
  </si>
  <si>
    <t>Аркурон №10 4мг</t>
  </si>
  <si>
    <t>Аркурон ліоф. 0,004г</t>
  </si>
  <si>
    <t>Арлеверт №20</t>
  </si>
  <si>
    <t>Армадин 2,0 №10</t>
  </si>
  <si>
    <t>Артіхол 400мг №10</t>
  </si>
  <si>
    <t>Аскорбиновая к-та 50 мг 2.0 №10</t>
  </si>
  <si>
    <t xml:space="preserve">Аскорбінова к-та др 0,05г №50 </t>
  </si>
  <si>
    <t>Аскуратин таб. №10</t>
  </si>
  <si>
    <t>Аспаркам 10 мл № 10</t>
  </si>
  <si>
    <t>Аспаркам 5 мл № 10</t>
  </si>
  <si>
    <t>Аспаркам №50 таб</t>
  </si>
  <si>
    <t>АСТ Райтм. Френкеля</t>
  </si>
  <si>
    <t>Астин 20 мг</t>
  </si>
  <si>
    <t>Атерокард 75мг №10</t>
  </si>
  <si>
    <t>Атропіну сульфат 0,1% по 1мл №10</t>
  </si>
  <si>
    <t>Ауротаз-Р 4,5г №1</t>
  </si>
  <si>
    <t>Афобазол 10мг №60</t>
  </si>
  <si>
    <t>АХД 2000</t>
  </si>
  <si>
    <t>АХД 2000 експр. Серветки №200</t>
  </si>
  <si>
    <t>бан.</t>
  </si>
  <si>
    <t xml:space="preserve">АХД 2000 експрес, 250 с тригером </t>
  </si>
  <si>
    <t>б</t>
  </si>
  <si>
    <t>АХД 2000 ульт.эксп.</t>
  </si>
  <si>
    <t>АХД 2000 эксп. 5л</t>
  </si>
  <si>
    <t>АХД гель</t>
  </si>
  <si>
    <t>Ацесоль 400,0</t>
  </si>
  <si>
    <t>Ацетилсаліцилова кислота №10(таб.)</t>
  </si>
  <si>
    <t>Ацикловір таб. 0,2г</t>
  </si>
  <si>
    <t>АЦЦ-200 №20</t>
  </si>
  <si>
    <t>пак.</t>
  </si>
  <si>
    <t>Бактеріальний фільтр</t>
  </si>
  <si>
    <t>БактеріоСол 5 л</t>
  </si>
  <si>
    <t>Бактоагар Плоскарієва 0,25 кг</t>
  </si>
  <si>
    <t>Бальзам канадский</t>
  </si>
  <si>
    <t>Барбовал крап.25мл.</t>
  </si>
  <si>
    <t>Бахіли одноразові</t>
  </si>
  <si>
    <t>Беладонт</t>
  </si>
  <si>
    <t>Белацин</t>
  </si>
  <si>
    <t>Бензилбензоат ємульсія 20% 50,0</t>
  </si>
  <si>
    <t>Бензилпеніціліна н/с пор д/ін 10000000ОД фл</t>
  </si>
  <si>
    <t>Бензогексоній 2,5%1мл.№10</t>
  </si>
  <si>
    <t>Берет "компакт"</t>
  </si>
  <si>
    <t>Берлітіон 600 ОД концентрат дл я р-ну інф.  По 24 мл</t>
  </si>
  <si>
    <t>Бетадин р-н 10% 120мл</t>
  </si>
  <si>
    <t xml:space="preserve">Бетаспан р-р д/ін  4 мг/мл по 1 мл в амп </t>
  </si>
  <si>
    <t>Бетаферон пор. д/ін 0,3 мг+р-ник</t>
  </si>
  <si>
    <t>Бетфер-1а плюс 6 млн пор.+роз</t>
  </si>
  <si>
    <t>Билирубин Филисит</t>
  </si>
  <si>
    <t>Бинт 5х10 н/ст</t>
  </si>
  <si>
    <t>Бинт 5х10 ст.</t>
  </si>
  <si>
    <t>Бинт 7х14 н/ст.</t>
  </si>
  <si>
    <t>Бинт 7х14 ст.</t>
  </si>
  <si>
    <t>Бинт гіпс. 10х2,7</t>
  </si>
  <si>
    <t>Бинт гіпс. 15х2,7</t>
  </si>
  <si>
    <t>Бинт гіпс. 20х2,7</t>
  </si>
  <si>
    <t xml:space="preserve">Бинт гіпсовий </t>
  </si>
  <si>
    <t>Биоконт С</t>
  </si>
  <si>
    <t>Бионол   1кг</t>
  </si>
  <si>
    <t>Білизна анти жир 1000мл</t>
  </si>
  <si>
    <t>Білизна кераміка</t>
  </si>
  <si>
    <t>Білізна посуд 1000мл.</t>
  </si>
  <si>
    <t>Білірубін калібратор</t>
  </si>
  <si>
    <t>Білірубін НР005.01</t>
  </si>
  <si>
    <t>Білкові фракції</t>
  </si>
  <si>
    <t>Біоіндикатор 1261</t>
  </si>
  <si>
    <t>Біолік туберкулін ППД-Л розчин для ін’єкцій 2ТО/доза по 1 мл №10</t>
  </si>
  <si>
    <t>доз</t>
  </si>
  <si>
    <t>Біолік Туберкулін ППД-Л розчин для ін'єкцій, 2 ТО/доза, комплект: 1 ампула 0,6 мл з 3 шприцами і 3 голками</t>
  </si>
  <si>
    <t>Біомий, б</t>
  </si>
  <si>
    <t>Біомол 1 кг</t>
  </si>
  <si>
    <t>Біонол форте (1л)</t>
  </si>
  <si>
    <t>Бі-септ 480№20</t>
  </si>
  <si>
    <t>Бісептол таб 400мг/80мг</t>
  </si>
  <si>
    <t>Бісопролол 5 мг №30</t>
  </si>
  <si>
    <t>Біфідум середовище</t>
  </si>
  <si>
    <t>Біцилін-з</t>
  </si>
  <si>
    <t>Бішофіт</t>
  </si>
  <si>
    <t>кг.</t>
  </si>
  <si>
    <t>Бланидаз -Софт дез 5.0  л кан</t>
  </si>
  <si>
    <t>кан</t>
  </si>
  <si>
    <t>Бланидас 300 № 300</t>
  </si>
  <si>
    <t>бан</t>
  </si>
  <si>
    <t>Бланидас актив 1000</t>
  </si>
  <si>
    <t>Бланидас актив енз.</t>
  </si>
  <si>
    <t>Бланидас Актив энзим 1л</t>
  </si>
  <si>
    <t xml:space="preserve">Бланидас марка А   </t>
  </si>
  <si>
    <t>Бланидас оксидез</t>
  </si>
  <si>
    <t>Бланідас Актив</t>
  </si>
  <si>
    <t>Бланідас Актив ензим 20мл</t>
  </si>
  <si>
    <t>Бланідас Софт</t>
  </si>
  <si>
    <t>Блок розчинів</t>
  </si>
  <si>
    <t>Бордетелагар</t>
  </si>
  <si>
    <t>Брилінтовий  зелений рн спирт 1% 20 мл</t>
  </si>
  <si>
    <t>Бріліант зелений сп.р-р 1% 10мл</t>
  </si>
  <si>
    <t>Бріліант зелений сп.р-р 1% 15мл</t>
  </si>
  <si>
    <t>Бріліантовий спрей 0,75л</t>
  </si>
  <si>
    <t>Брілліантовий спрей</t>
  </si>
  <si>
    <t>Бумага ЕКГ 110*150*300</t>
  </si>
  <si>
    <t>Бумага ЕКГ 110*20</t>
  </si>
  <si>
    <t>рул</t>
  </si>
  <si>
    <t>Бумага ЕКГ 110*25</t>
  </si>
  <si>
    <t>Бумага ЕКГ 50*50</t>
  </si>
  <si>
    <t>Бумага ЕКГ 57*18</t>
  </si>
  <si>
    <t>Бумага ЕКГ 80*20</t>
  </si>
  <si>
    <t>Бумага ЕКГ 80*23</t>
  </si>
  <si>
    <t>Бумага ЕКГ 80*30</t>
  </si>
  <si>
    <t>рулон</t>
  </si>
  <si>
    <t>Бупівакаїн ЗН 0,5 5мл</t>
  </si>
  <si>
    <t>БФК</t>
  </si>
  <si>
    <t>БЦЖ</t>
  </si>
  <si>
    <t xml:space="preserve">Вазопро 5,0 №10 </t>
  </si>
  <si>
    <t xml:space="preserve">Ваксигрип-VAXIGIP-спліт-вакцина для проф. грипу інактивова рідка, сусп. Для ін"єкцій по 0,5 мл </t>
  </si>
  <si>
    <t>Ваксикум крем 100 мл</t>
  </si>
  <si>
    <t>Ваксикум крем 50 мл</t>
  </si>
  <si>
    <t>Ваксігрип шпр. 0,5 мл</t>
  </si>
  <si>
    <t>Вакуумна пробірка 13/75 мл з КЗ ЕДТА</t>
  </si>
  <si>
    <t>Вакцина  Ендерікс -В</t>
  </si>
  <si>
    <t xml:space="preserve">Вакцина Алтеана </t>
  </si>
  <si>
    <t>Вакцина антирабічна РАБІПУР РСЕС</t>
  </si>
  <si>
    <t>доз.</t>
  </si>
  <si>
    <t>Вакцина антирабічна.(верораб)</t>
  </si>
  <si>
    <t>Вакцина Імовакс-поліо</t>
  </si>
  <si>
    <t>Вакцина конюгована</t>
  </si>
  <si>
    <t>Вакцина поліомеліту</t>
  </si>
  <si>
    <t>Валеріана</t>
  </si>
  <si>
    <t>таб.</t>
  </si>
  <si>
    <t>Валеріана экстр.0,02 №50</t>
  </si>
  <si>
    <t>Уп.</t>
  </si>
  <si>
    <t>Валеріани настойка 25 мл</t>
  </si>
  <si>
    <t>Валидол   0,06г  №10</t>
  </si>
  <si>
    <t>Валокормід 25 мг</t>
  </si>
  <si>
    <t>Валокормід каплі ор. Р-н по 20 мл фл</t>
  </si>
  <si>
    <t>Валюнтез р/для інфузій</t>
  </si>
  <si>
    <t>Ванкоміцин 500,0</t>
  </si>
  <si>
    <t>Ванкоміцином диски</t>
  </si>
  <si>
    <t>Вата 200гр.</t>
  </si>
  <si>
    <t>Вата 25 гр н/с</t>
  </si>
  <si>
    <t>Вата 50г,100г,200г.</t>
  </si>
  <si>
    <t>Вата н/с 100,0</t>
  </si>
  <si>
    <t>Венофундін р-р 500,0</t>
  </si>
  <si>
    <t>Вентолин Эвохалер аэр.100мкг/200доз</t>
  </si>
  <si>
    <t>Вентолін небула р-р д/інг.</t>
  </si>
  <si>
    <t>Верапаміл 0,25% 2,0</t>
  </si>
  <si>
    <t>Вернедор 1000</t>
  </si>
  <si>
    <t>Вестинорм таб 16мг №30</t>
  </si>
  <si>
    <t>Вит Е МАС. Р-Р. 100 мг 20.0</t>
  </si>
  <si>
    <t>Витамин В1 50 мг 1.0 №10</t>
  </si>
  <si>
    <t>Витамин В6  50мг 1.0 №10</t>
  </si>
  <si>
    <t>Віброцил краплі 15 мл</t>
  </si>
  <si>
    <t>Відріз  марлевий  н/ст   5м*90см*2</t>
  </si>
  <si>
    <t>Вікасол 1% 1мл</t>
  </si>
  <si>
    <t>Вікріл всі розміри</t>
  </si>
  <si>
    <t>Вінпоцетін 2,0 №10</t>
  </si>
  <si>
    <t xml:space="preserve">Віск базисний </t>
  </si>
  <si>
    <t>паков</t>
  </si>
  <si>
    <t>Віск кістковий</t>
  </si>
  <si>
    <t>Віс-Нол 120 мг №30</t>
  </si>
  <si>
    <t>капс.</t>
  </si>
  <si>
    <t>Вітаксон 2,0№5</t>
  </si>
  <si>
    <t>ампули</t>
  </si>
  <si>
    <t>Вітамін Е кап</t>
  </si>
  <si>
    <t>кап</t>
  </si>
  <si>
    <t>Вітрум Кардіо табл. №100</t>
  </si>
  <si>
    <t>Вітрум Calcium+D3 №30</t>
  </si>
  <si>
    <t>Вітрум вітаміни №30</t>
  </si>
  <si>
    <t>Вітрум Beauty №30</t>
  </si>
  <si>
    <t>Вітрум Cardio Omega-3 №60</t>
  </si>
  <si>
    <t>Вітрум Kids №30</t>
  </si>
  <si>
    <t>Вітрум Osteomag №60</t>
  </si>
  <si>
    <t>В-на  поліо-сабін(опв)</t>
  </si>
  <si>
    <t>в-на АДП (Діфтед ДП)</t>
  </si>
  <si>
    <t>В-на АДП-м</t>
  </si>
  <si>
    <t>В-на АКДП</t>
  </si>
  <si>
    <t>В-на ваксігрип спліт</t>
  </si>
  <si>
    <t>дщз</t>
  </si>
  <si>
    <t>В-на Еувакс</t>
  </si>
  <si>
    <t>Вода для ін’єкцій по 5 мл №10</t>
  </si>
  <si>
    <t>Вольтарен емульгель</t>
  </si>
  <si>
    <t>Волютан 0,6% 500,0</t>
  </si>
  <si>
    <t>флакони</t>
  </si>
  <si>
    <t>Вуглекислота (СО2)</t>
  </si>
  <si>
    <t>Галаперидол 1 мл амп №5</t>
  </si>
  <si>
    <t>Галоприл 0,5 1мл</t>
  </si>
  <si>
    <t xml:space="preserve">Ганзин -Комби 1.0л </t>
  </si>
  <si>
    <t>Гастро-норм №100</t>
  </si>
  <si>
    <t>Гастроцепін 2,0 №5</t>
  </si>
  <si>
    <t>Гастроціпін р-н д/ін 10 мг/2мл по 2 мл в амп №5</t>
  </si>
  <si>
    <t>ГЕК200\0.5 500 мл</t>
  </si>
  <si>
    <t>Гековен 400,0</t>
  </si>
  <si>
    <t>Гекодез 200,0</t>
  </si>
  <si>
    <t>Гекодез 400,0</t>
  </si>
  <si>
    <t>Гекодез 500,0</t>
  </si>
  <si>
    <t>Гекотон р-н 400мл</t>
  </si>
  <si>
    <t>Гелофузин р-р 500мл.</t>
  </si>
  <si>
    <t>Гель д/ЕКГ 260г</t>
  </si>
  <si>
    <t>Гель для УЗД</t>
  </si>
  <si>
    <t>Гель для УЗИ 1л</t>
  </si>
  <si>
    <t xml:space="preserve">Гель для ЭКГ </t>
  </si>
  <si>
    <t>Гель травільний</t>
  </si>
  <si>
    <t>Гемакс лиофил. №1</t>
  </si>
  <si>
    <t>Гемаксам 50мг/мл 5,0 №1</t>
  </si>
  <si>
    <t>Гемоглобін НР008.01</t>
  </si>
  <si>
    <t>Гемоглобін СпЛ 400</t>
  </si>
  <si>
    <t>Гемотран 50мг №10</t>
  </si>
  <si>
    <t>Генсулін М 30 10,0</t>
  </si>
  <si>
    <t>Генсулін М 30 3,0</t>
  </si>
  <si>
    <t>карт.</t>
  </si>
  <si>
    <t>Генсулін Н  100 3,0</t>
  </si>
  <si>
    <t>Генсулін Н 100 10,0</t>
  </si>
  <si>
    <t>Генсулін Р  100 3,0</t>
  </si>
  <si>
    <t>Генсулін Р 100 10,0</t>
  </si>
  <si>
    <t>Гентамицин 30% 2,0</t>
  </si>
  <si>
    <t>Гентамицин 4% 2.0 № 10</t>
  </si>
  <si>
    <t>Гентаміцином диски</t>
  </si>
  <si>
    <t>ГЕП (НЕРВ)</t>
  </si>
  <si>
    <t>Гепарин- Индар 5000 МО 5.0 №5</t>
  </si>
  <si>
    <t>Гепарін 5,0 №1</t>
  </si>
  <si>
    <t>Гепасол НЕО 8% р-р д/ін 500мл</t>
  </si>
  <si>
    <t>Гепацеф 1,0</t>
  </si>
  <si>
    <t>Гепацеф Комби по 2г</t>
  </si>
  <si>
    <t>Гептрал д/ін 400мг 5,0</t>
  </si>
  <si>
    <t>Герпевір 250 мг</t>
  </si>
  <si>
    <t>Герпевір -КМП мазь 2,5%</t>
  </si>
  <si>
    <t>Гигасепт АФ форте нью 1л.</t>
  </si>
  <si>
    <t xml:space="preserve">Гинепрал р-р 10мкг/2мл </t>
  </si>
  <si>
    <t>Гігасепт</t>
  </si>
  <si>
    <t>Гігасепт Інстру АФ</t>
  </si>
  <si>
    <t>каністра</t>
  </si>
  <si>
    <t>Гідазепам ИС 0,05г №10 таб</t>
  </si>
  <si>
    <t>Гідрокорт ацетат 2,5% 2мл №10</t>
  </si>
  <si>
    <t>Гідрокортизону ацетат 2,5% по 2 мл №10</t>
  </si>
  <si>
    <t>Гік р-н д/ін 200 мл</t>
  </si>
  <si>
    <t>Гілоба капс. №60</t>
  </si>
  <si>
    <t>Гінекологічний набір №3</t>
  </si>
  <si>
    <t>Гіпохлорид натрію 3%100мл</t>
  </si>
  <si>
    <t>Гіприл А плюс таб №30</t>
  </si>
  <si>
    <t>Гіприл А таб №30</t>
  </si>
  <si>
    <t>Гіпс медичний</t>
  </si>
  <si>
    <t>Гіпуран 131J 40 МБк</t>
  </si>
  <si>
    <t>Глікостерил р-н д/інф 200 мл</t>
  </si>
  <si>
    <t>Гліцерін 0,25</t>
  </si>
  <si>
    <t>Гліцисед №50</t>
  </si>
  <si>
    <t>Гліятон 4,0 №5</t>
  </si>
  <si>
    <t>Глутаргін р-ну д/інф 40 % по 5 мл №10</t>
  </si>
  <si>
    <t>Глюкоза  5% 200,0</t>
  </si>
  <si>
    <t>Глюкоза 10% 200,0</t>
  </si>
  <si>
    <t>Глюкоза 10% 400,0</t>
  </si>
  <si>
    <t>Глюкоза 40% 10 мл в амп. №10</t>
  </si>
  <si>
    <t>Глюкоза 40% 20 мл в амп. №10</t>
  </si>
  <si>
    <t>Глюкоза 5%  500 мл</t>
  </si>
  <si>
    <t>Глюкоза 5% 400,0</t>
  </si>
  <si>
    <t>Глюкоза р-р інф. 5 % 100 смл</t>
  </si>
  <si>
    <t>Глюкоза Филисит</t>
  </si>
  <si>
    <t>Глюкоза-Ф НР009.02</t>
  </si>
  <si>
    <t>Глюкометры</t>
  </si>
  <si>
    <t>Глюкотест №100</t>
  </si>
  <si>
    <r>
      <t>Гнучкий кутовий зє</t>
    </r>
    <r>
      <rPr>
        <sz val="11"/>
        <rFont val="Calibri"/>
        <family val="2"/>
      </rPr>
      <t>'днувач</t>
    </r>
  </si>
  <si>
    <t>Голка атравматична</t>
  </si>
  <si>
    <t>Голка д/встан. підкл.кат.</t>
  </si>
  <si>
    <t>Голка д/спіна анест 22</t>
  </si>
  <si>
    <t>Голка спинальна</t>
  </si>
  <si>
    <t>Голка фістульна артеріальна 16GА-R25</t>
  </si>
  <si>
    <t>Голка фістульна артеріальна 17GА-R25</t>
  </si>
  <si>
    <t>Голка фістульна венозна 16GV-R25</t>
  </si>
  <si>
    <t>Голка фістульна венозна 17GV-R25</t>
  </si>
  <si>
    <t>Голка фістульна артеріальна 15GА</t>
  </si>
  <si>
    <t>Голка фістульна венозна 15GV</t>
  </si>
  <si>
    <t>Голка хірургічна</t>
  </si>
  <si>
    <t>Голки кореневі грановані</t>
  </si>
  <si>
    <t xml:space="preserve">Грілка Б-2 в інд. Уп </t>
  </si>
  <si>
    <t>Губка гемостатична</t>
  </si>
  <si>
    <t>Даларгін пор. д/ін 1мг №10</t>
  </si>
  <si>
    <t>Дарсил  таб №100</t>
  </si>
  <si>
    <t>Девіт</t>
  </si>
  <si>
    <t>Джгут кровозупинний 40см</t>
  </si>
  <si>
    <t>Дез Таб Нью</t>
  </si>
  <si>
    <t xml:space="preserve">Дез. Засіб " Септохлор" актив. </t>
  </si>
  <si>
    <t xml:space="preserve">Дезамін </t>
  </si>
  <si>
    <t>Дезанол Хлор 1кг</t>
  </si>
  <si>
    <t>Дезелім Т60</t>
  </si>
  <si>
    <t>Дезінфікуючий засіб "БІОГДЕЗ3"КС 1,0Л</t>
  </si>
  <si>
    <t>Дезінфікуючий засіб "Дезанол хлор "1 кг</t>
  </si>
  <si>
    <t>Дезінфікуючий засіб "Люмакс Профі максі "1 кг</t>
  </si>
  <si>
    <t>Дезінфікуючий засіб "Септохлор активтаб. №300 (банка 1кг)</t>
  </si>
  <si>
    <t>Дезинфікуючий засіб "Неостерил"</t>
  </si>
  <si>
    <t>Дезинфікуючий засіб "ДезЕконОм"</t>
  </si>
  <si>
    <t>Дезодерм гель,5л</t>
  </si>
  <si>
    <t>Дезор 1л</t>
  </si>
  <si>
    <t>Дезофаст (1л)</t>
  </si>
  <si>
    <t>Декасан инф.р-р 0,02% 400мл.</t>
  </si>
  <si>
    <t>Декасан инф.р-р 0,02% 200мл.</t>
  </si>
  <si>
    <t xml:space="preserve">Декасан розч. 0,02% по 100 мл </t>
  </si>
  <si>
    <t>Дексалгін ін. розч. д/ін 50мг 2 мл в апм</t>
  </si>
  <si>
    <t>Дексаметазон 0,4% 1,0 №5</t>
  </si>
  <si>
    <t>Дексаметазон димедрол 100,0</t>
  </si>
  <si>
    <t>Дексаметазон димедрол 120,0</t>
  </si>
  <si>
    <t>Дексаметазон димедрол 30,0</t>
  </si>
  <si>
    <t>Дексаметазон фосфат розч. д/ін 4мг/мл по 1 мл в амп №10</t>
  </si>
  <si>
    <t>Дексаметазону ацетат фосфат розч. д/ін 5мг/мл по 1 мл в амп №10</t>
  </si>
  <si>
    <t>Делагіл таб. 250мг №30</t>
  </si>
  <si>
    <t>Де-нол 120 мг №112</t>
  </si>
  <si>
    <t>Денталекс</t>
  </si>
  <si>
    <t xml:space="preserve">Депакін сир. 150мл  № 1           </t>
  </si>
  <si>
    <t>Депіофен 2,0 №5</t>
  </si>
  <si>
    <t>Депос 1,0 №5</t>
  </si>
  <si>
    <t>Диалипон 300 мг10.0 №5</t>
  </si>
  <si>
    <t>Диалипон 600 мг10.0 №5</t>
  </si>
  <si>
    <t>Дигоксин 0.25 мг1.0 №10</t>
  </si>
  <si>
    <t>Дигоксин таб. По 0,25 мг №40</t>
  </si>
  <si>
    <t>Диклоберл 75 мг 3.0 №5</t>
  </si>
  <si>
    <t>Диклобрю таб.50мг №30</t>
  </si>
  <si>
    <t>Диклофенак 250 мг 3.0 №5</t>
  </si>
  <si>
    <t>Димексид</t>
  </si>
  <si>
    <t>ш</t>
  </si>
  <si>
    <t>Диоксидин 10,0</t>
  </si>
  <si>
    <t>Дипіридамол 25 мг №50</t>
  </si>
  <si>
    <t>Дипрофол 1% 20мл.</t>
  </si>
  <si>
    <t>Диски з ністатіном</t>
  </si>
  <si>
    <t>Диспенсер для рушників</t>
  </si>
  <si>
    <t>Дитилин 2% 5,0</t>
  </si>
  <si>
    <t>Дифлюзол 100,0</t>
  </si>
  <si>
    <t>Дифтерия, столбняк,коклюш</t>
  </si>
  <si>
    <t>Діагностичний монок. Реагент анти-A для визн. Групи крові людини за сестемою ABO</t>
  </si>
  <si>
    <t>Діагностичний монок. Реагент анти-AB для визн. Групи крові людини за сестемою ABO</t>
  </si>
  <si>
    <t>Діагностичний монок. Реагент анти-B для визн. Групи крові людини за сестемою ABO</t>
  </si>
  <si>
    <t>Діагностичний монок. Реагент анти-D для визн. Групи крові людини за сестемою Rhesus</t>
  </si>
  <si>
    <t>Діагностичний монокл. Реагент анти-D/DI IM/gG для визн групм крові</t>
  </si>
  <si>
    <t>Діазепекс р-н д/ін 5мг/мл по 2мл амп №10</t>
  </si>
  <si>
    <t>Діакарб 250 мг №30</t>
  </si>
  <si>
    <t>Діалізатор FX 50 classix</t>
  </si>
  <si>
    <t>Діалізатор FX 60 classix</t>
  </si>
  <si>
    <t>Діалізатор FX 80 classix</t>
  </si>
  <si>
    <t>Діалізатор FX 100 classix</t>
  </si>
  <si>
    <t>Діалізатор FX CorDiax 40</t>
  </si>
  <si>
    <t>Діалізатор FX CorDiax 50</t>
  </si>
  <si>
    <t>Діалізатор FX CorDiax 60</t>
  </si>
  <si>
    <t>Діалізатор FX CorDiax 600</t>
  </si>
  <si>
    <t>Діалізатор FX CorDiax 100</t>
  </si>
  <si>
    <t>Діалізатор FX CorDiax 80</t>
  </si>
  <si>
    <t>Діаліпон 3%  20,0 №5</t>
  </si>
  <si>
    <t xml:space="preserve">Діамантовий зелений р-н 1% </t>
  </si>
  <si>
    <t>Дібазол 0.5%  5.0№10</t>
  </si>
  <si>
    <t>Дібазол 1% по 1 мл №10</t>
  </si>
  <si>
    <t>Дібазол 10 мг/мл 1% по 5 мл №10</t>
  </si>
  <si>
    <t>Дімедрол 1% 1,0№10</t>
  </si>
  <si>
    <t>Дімедрол таб.50мг.№10</t>
  </si>
  <si>
    <t>Дінар р-н д/ін 50 мг/мл 2,0 №10</t>
  </si>
  <si>
    <t>Діностат 40 мг 2,0 № 5</t>
  </si>
  <si>
    <t>Діоксідін р-н 1% 10мл №10</t>
  </si>
  <si>
    <t xml:space="preserve">Діпрофол 1% 20мл </t>
  </si>
  <si>
    <t>Дісоль 400,0</t>
  </si>
  <si>
    <t>Діцінон 250мг/2мл №50 амп</t>
  </si>
  <si>
    <t>Доксициклін 0,5 №10</t>
  </si>
  <si>
    <t>Доксицикліном диски</t>
  </si>
  <si>
    <t>щт</t>
  </si>
  <si>
    <t>Дофамин 0.5% 5.0 №10</t>
  </si>
  <si>
    <t>Дренаж прямий</t>
  </si>
  <si>
    <t>Дротаверин 2,0№5</t>
  </si>
  <si>
    <t>Дротоверин таб. 40мг</t>
  </si>
  <si>
    <t>Ебрантил 5 мг/мл 5,0 №5</t>
  </si>
  <si>
    <t>Евікрол</t>
  </si>
  <si>
    <t>Еврорамиприл Н5 табл. №20</t>
  </si>
  <si>
    <t>Елгоніл 100 мг 2,0 №6</t>
  </si>
  <si>
    <t>Екворал 100 мг</t>
  </si>
  <si>
    <t>Еклін-Н</t>
  </si>
  <si>
    <t>л.</t>
  </si>
  <si>
    <t>Екран захисний</t>
  </si>
  <si>
    <t xml:space="preserve">Електрод вакумний грудний </t>
  </si>
  <si>
    <t>Електрод груд. ПРИСОСКА</t>
  </si>
  <si>
    <t>Електрод груд. ПРИЩЕПКА</t>
  </si>
  <si>
    <t>Електрод однораз.</t>
  </si>
  <si>
    <t>Елган р-н д/інф 100мл</t>
  </si>
  <si>
    <t>Елфунат 2,0 №10</t>
  </si>
  <si>
    <t>Еміталь-Потект Максі 1,0л</t>
  </si>
  <si>
    <t>Енактив 1.0л</t>
  </si>
  <si>
    <t>Еналаприл 20 мг №20</t>
  </si>
  <si>
    <t>Еналозид моно табл. 5 мг №20</t>
  </si>
  <si>
    <t>Енап  HL №20</t>
  </si>
  <si>
    <t>Ендотрахіальна трубка</t>
  </si>
  <si>
    <t>Ентерол 250 капс.250мг.№10</t>
  </si>
  <si>
    <t>Ентеросгель паста 270г</t>
  </si>
  <si>
    <t>Ентероспазміл №15</t>
  </si>
  <si>
    <t>Еозин-метиловий синій по Грюнвальду 1 л</t>
  </si>
  <si>
    <t>Епайдра</t>
  </si>
  <si>
    <t>Епайдра   СолоСтар</t>
  </si>
  <si>
    <t>Епайдра  100МО/мл по  3,0 №5</t>
  </si>
  <si>
    <t>пенф.</t>
  </si>
  <si>
    <t>Епоетин-Фармекс р-н д/ін №5</t>
  </si>
  <si>
    <t>Еритроцити</t>
  </si>
  <si>
    <t>Еритроцити відмиті</t>
  </si>
  <si>
    <t>доза</t>
  </si>
  <si>
    <t>Еритроцити з видаленим тромбол. шаром</t>
  </si>
  <si>
    <t>Еритроцити збіднені на лейкоцити у додатк. Розчині</t>
  </si>
  <si>
    <t>Ессенціалє 5,0 №5</t>
  </si>
  <si>
    <t>Етамзилат 2мл</t>
  </si>
  <si>
    <t>Етамзілат р-р 12,5% 2мл.</t>
  </si>
  <si>
    <t>Етанол 96 % 100мл</t>
  </si>
  <si>
    <t>Етил 70%  100 мл</t>
  </si>
  <si>
    <t>Еувакс - В</t>
  </si>
  <si>
    <t>Еуфілін 2% 5,0 №10</t>
  </si>
  <si>
    <t>Еуфілін р-р д/ін.2% амп.5мл.№10</t>
  </si>
  <si>
    <t>Єкомент Форте      1л</t>
  </si>
  <si>
    <t>Ємкість д/біолог. Рідини</t>
  </si>
  <si>
    <t>Ємкість дл я кала</t>
  </si>
  <si>
    <t>Ємкість для мокротиння</t>
  </si>
  <si>
    <t>Ємкість для сечі</t>
  </si>
  <si>
    <t>Жавілар Ефект гранули 5кг в банці</t>
  </si>
  <si>
    <t>Жавілар Еффект гранули 1кг</t>
  </si>
  <si>
    <t>Жавілар Плюс</t>
  </si>
  <si>
    <t>Жгут  для забора крови</t>
  </si>
  <si>
    <t>Жгут ЕСМАРХА</t>
  </si>
  <si>
    <t>Забарвлення по Цилю-Нільсену НР030.03</t>
  </si>
  <si>
    <t>Загальний білок</t>
  </si>
  <si>
    <t>Загубник до інгалятора</t>
  </si>
  <si>
    <t>Закис азоту мед.6,2 кг</t>
  </si>
  <si>
    <t>бл.</t>
  </si>
  <si>
    <t>Замок ортодонтичний</t>
  </si>
  <si>
    <t>Засіб восковий для аплікацій</t>
  </si>
  <si>
    <t>Засіб дезінфікуючий "БІОПАГДЕЗ3"КЗ 1,0Л</t>
  </si>
  <si>
    <t>Б</t>
  </si>
  <si>
    <t>Затискач пуповини</t>
  </si>
  <si>
    <t xml:space="preserve">Зацеф </t>
  </si>
  <si>
    <t>Зеркало гінекологічне   о/р</t>
  </si>
  <si>
    <t>Зонд назогастр.</t>
  </si>
  <si>
    <t>Зонд  шлунковий</t>
  </si>
  <si>
    <t xml:space="preserve">Изо-мик 1мг/мл - 10мл, амп. №10 </t>
  </si>
  <si>
    <t xml:space="preserve">     Уп.</t>
  </si>
  <si>
    <t>Йод 5% спрт р-н д/наруж 20 мл</t>
  </si>
  <si>
    <t>Йод р-р 5% 10мл.</t>
  </si>
  <si>
    <t>Йодіскін 1л</t>
  </si>
  <si>
    <t>Йодоформ</t>
  </si>
  <si>
    <t>Йорш для пробірок</t>
  </si>
  <si>
    <t>Ипигрикс 15 мг/мл 1мл №10</t>
  </si>
  <si>
    <t>Ібупрофен 0,2 №50</t>
  </si>
  <si>
    <t>Ізоптін 80 мг №100</t>
  </si>
  <si>
    <t>Ізокет 10 мл</t>
  </si>
  <si>
    <t>Індикатор стер. №1000</t>
  </si>
  <si>
    <t>Індикатори стерильні</t>
  </si>
  <si>
    <t>Індіраб по 1 дозе – 0,5 мл флаконы №10</t>
  </si>
  <si>
    <t xml:space="preserve">    Доз.</t>
  </si>
  <si>
    <t>Індометацин № 30</t>
  </si>
  <si>
    <t>Індомецин таб. 5 мг</t>
  </si>
  <si>
    <t>Інстру Сеф Дес</t>
  </si>
  <si>
    <t>Інсуман Базал</t>
  </si>
  <si>
    <t>Інсуман Базал пенф</t>
  </si>
  <si>
    <t>Інсуман Комб 25</t>
  </si>
  <si>
    <t>флакон</t>
  </si>
  <si>
    <t>Інсуман Комб 25 пенф.</t>
  </si>
  <si>
    <t>Інсуман Комб пенф</t>
  </si>
  <si>
    <t>Інсуман комб. 5,0</t>
  </si>
  <si>
    <t>Інсуман рапид 5,0</t>
  </si>
  <si>
    <t>Інсуман Рапид пенф</t>
  </si>
  <si>
    <t>Інфлуган 100мл</t>
  </si>
  <si>
    <t>Інфузійна помпа одноразового використання</t>
  </si>
  <si>
    <t>Інциндин ликвид     5л</t>
  </si>
  <si>
    <t>Іонообмінна смола</t>
  </si>
  <si>
    <t>Імуноглобулін антирабічний 5 мл</t>
  </si>
  <si>
    <t>Калібратор Альбуміну 1000мг/л</t>
  </si>
  <si>
    <t>Калібратор білка</t>
  </si>
  <si>
    <t>Калібратор гемоглобіна</t>
  </si>
  <si>
    <t>Калібратор глюкози</t>
  </si>
  <si>
    <t>Калібратор КГБС</t>
  </si>
  <si>
    <t>Калібратор креатину</t>
  </si>
  <si>
    <t>Калій НР024.01</t>
  </si>
  <si>
    <t>Калій хлорид 4% 100мл.</t>
  </si>
  <si>
    <t>Калія хлорид 4% 50.0</t>
  </si>
  <si>
    <t>Кальция глюконат 10%</t>
  </si>
  <si>
    <t>Кальция глюконат 100 мг 10.0 №10</t>
  </si>
  <si>
    <t>Кальцій глюконат 10% по 5,0 №10</t>
  </si>
  <si>
    <t>Кальцію глюконат 0,5 №10</t>
  </si>
  <si>
    <t>Кальція хлорид 100 мг 5,0 №10</t>
  </si>
  <si>
    <t xml:space="preserve">Кальція хлорид 100 мг/мл по 10 мл №10 </t>
  </si>
  <si>
    <t>Кальція хлорид р-р 10%5мл№10</t>
  </si>
  <si>
    <t>Кальція хлорид 7,5% 20,0</t>
  </si>
  <si>
    <t>Камера Горяєва</t>
  </si>
  <si>
    <t>Каналонаповнювач</t>
  </si>
  <si>
    <t>Канефрон Н др. №60</t>
  </si>
  <si>
    <t>Каніфоль</t>
  </si>
  <si>
    <t>Канюля</t>
  </si>
  <si>
    <t>Каптопрес №20</t>
  </si>
  <si>
    <t>Каптоприл 25 мг</t>
  </si>
  <si>
    <t>таблетки</t>
  </si>
  <si>
    <t>Карбамазепин 200 мг №50</t>
  </si>
  <si>
    <t>Кардиамин250 мг 2.0 №10</t>
  </si>
  <si>
    <t>Кардиодарон 3.0 №10</t>
  </si>
  <si>
    <t>Карнівіт р-н 200мг/мл 5мл №5</t>
  </si>
  <si>
    <t>Картридж фільтру GX01-20</t>
  </si>
  <si>
    <t>Картрідж фільтру 01-9 3/4 дюйма 1 мкм (або еквівалент)</t>
  </si>
  <si>
    <t>Картрідж фільтру вхідної води 5008</t>
  </si>
  <si>
    <t>Картрідж фільтру вхідної води 84212190</t>
  </si>
  <si>
    <t>Картрідж фільтру ЕСР 05-20 ВГ (6349711)</t>
  </si>
  <si>
    <t>Картріжд фільтру ЕСР 20-20 ВГ (6349711)</t>
  </si>
  <si>
    <t>Катеджель з лідокаїном гель</t>
  </si>
  <si>
    <t>Катетер аспирационный размеры 6FG,  8FG,10FG) стерильн.</t>
  </si>
  <si>
    <t>Катетер в/в G 18</t>
  </si>
  <si>
    <t>Катетер в/в G 26</t>
  </si>
  <si>
    <t>Катетер в\в G-20</t>
  </si>
  <si>
    <t>Катетер в\в G-22</t>
  </si>
  <si>
    <t xml:space="preserve">Катетер Неатлона </t>
  </si>
  <si>
    <t>Катетер Фогарті</t>
  </si>
  <si>
    <t>Катетер Фоллея</t>
  </si>
  <si>
    <t>Катетор в/в</t>
  </si>
  <si>
    <t>Катетор кисневий носовий для дорослих JS</t>
  </si>
  <si>
    <t>Катетор ксневй носовй дор.</t>
  </si>
  <si>
    <t>Катетор поліуритановий</t>
  </si>
  <si>
    <t>Каша безмолочна "Беллакт"</t>
  </si>
  <si>
    <t>Каша молочна "Беллакт"</t>
  </si>
  <si>
    <t>Квик Дес 1000</t>
  </si>
  <si>
    <t>Кейвер 2,0 №10</t>
  </si>
  <si>
    <t>Кепфім 1000мг №1</t>
  </si>
  <si>
    <t>Кетамін 5% 2,0 №10</t>
  </si>
  <si>
    <t>Кетамін 5%р-р2мл.</t>
  </si>
  <si>
    <t>Кетанов 1 мл №10</t>
  </si>
  <si>
    <t>Кетгут усі розміри</t>
  </si>
  <si>
    <t>Кетолонг 3% 1,0 №10</t>
  </si>
  <si>
    <t>Кеторол 1,0 №10</t>
  </si>
  <si>
    <t>Кеторолак-Здоровье 3% 1,0 №10</t>
  </si>
  <si>
    <t xml:space="preserve">Кетотифен-ЛХ таб. 0,001г </t>
  </si>
  <si>
    <t>Кимацеф 0.75 мг</t>
  </si>
  <si>
    <r>
      <t>Кисень (О</t>
    </r>
    <r>
      <rPr>
        <sz val="11"/>
        <rFont val="Calibri"/>
        <family val="2"/>
      </rPr>
      <t>₂</t>
    </r>
    <r>
      <rPr>
        <sz val="11"/>
        <rFont val="Times New Roman"/>
        <family val="1"/>
      </rPr>
      <t>)</t>
    </r>
  </si>
  <si>
    <t>бал.</t>
  </si>
  <si>
    <t>Кислота амінокапронова 100,0</t>
  </si>
  <si>
    <t xml:space="preserve">Кислота сульфосаліцилова </t>
  </si>
  <si>
    <t>Киснева маска</t>
  </si>
  <si>
    <t>Кисневий регулятор</t>
  </si>
  <si>
    <t>Кільце гінекологічне нест.</t>
  </si>
  <si>
    <t>Кільцевик 1000 мкл унів . Авт. Пип.</t>
  </si>
  <si>
    <t>Кільцевик 1-5 мл 1-кан</t>
  </si>
  <si>
    <t>Кільцевик 2-200 мкл п/п</t>
  </si>
  <si>
    <t>Кларитроміцин 0,5 №10</t>
  </si>
  <si>
    <t>Клеенка мед.</t>
  </si>
  <si>
    <t>м</t>
  </si>
  <si>
    <t>Клейонка підкладна гумотканева вид А (по 2 м)</t>
  </si>
  <si>
    <t>Клексан 0,8мл шприц №2</t>
  </si>
  <si>
    <t>Клізма</t>
  </si>
  <si>
    <t>Клін Хендс 5000</t>
  </si>
  <si>
    <t>Клінідез, 300 т</t>
  </si>
  <si>
    <t>Клофелін (таб.)</t>
  </si>
  <si>
    <t>Клофелін 0,01% 1,0 №10</t>
  </si>
  <si>
    <t>Клофелін 1,0</t>
  </si>
  <si>
    <t>Когнум 250мг №50</t>
  </si>
  <si>
    <t>Кокарбоксилаза амп 0,05г №10</t>
  </si>
  <si>
    <t>Кокарбоксилази гідрохлорид пор ліоф д/ін по 0,05г амп</t>
  </si>
  <si>
    <t>Кокарбоксілаза Гідрохлорід 50 мг/мл по 2 мл №10</t>
  </si>
  <si>
    <t>Кокарніт пор+розч. 2,0 №3</t>
  </si>
  <si>
    <t>Кольорова індикація(біло-фіолетова)</t>
  </si>
  <si>
    <t>Комб.проз. рулони без скла 10,0./200м</t>
  </si>
  <si>
    <t>Комб.проз. рулони без скла 15,0./200м</t>
  </si>
  <si>
    <t>Комб.проз. рулони без скла 20,0./200м</t>
  </si>
  <si>
    <t>Комб.проз. рулони без скла 20,5./100м</t>
  </si>
  <si>
    <t>Комб.проз. рулони без скла 25,0./200м</t>
  </si>
  <si>
    <t>Комб.проз. рулони без скла5.0./200м</t>
  </si>
  <si>
    <t>Комплект Анти-Снід</t>
  </si>
  <si>
    <t>Комплект однор. заст. для апарата плазмофорез</t>
  </si>
  <si>
    <t>к-т</t>
  </si>
  <si>
    <t>Комплект одноразовий хірургічний</t>
  </si>
  <si>
    <t>Комплект одягу Анти-Снід</t>
  </si>
  <si>
    <t>Комплект одягу та покритів операційних №10</t>
  </si>
  <si>
    <t>Комполюкс (хім.композ.)</t>
  </si>
  <si>
    <t>Контейнер для утилізації</t>
  </si>
  <si>
    <t>Контривен р-р 1%</t>
  </si>
  <si>
    <t>Контролок пор. д/ін 40мг №1</t>
  </si>
  <si>
    <t>Контрикал 2мл.</t>
  </si>
  <si>
    <t>Контур дихальний з вологозбірн. одноразовий</t>
  </si>
  <si>
    <t>Контур дихальний одноразовий</t>
  </si>
  <si>
    <t>Концентрат кислотний гранульований для бікарбонатного діалізу AF 11</t>
  </si>
  <si>
    <t>ящ.</t>
  </si>
  <si>
    <t>Концентрат кислотний гранульований для бікарбонатного діалізу AF 15</t>
  </si>
  <si>
    <t>Концентрат кислотний гранульований для бікарбонатного діалізу AF 81</t>
  </si>
  <si>
    <t>Копегус табл.по 200мг.№168</t>
  </si>
  <si>
    <t>упак.</t>
  </si>
  <si>
    <t>Корвалдін 25,0</t>
  </si>
  <si>
    <t>Корвалол амп.25мл</t>
  </si>
  <si>
    <t>Корвалтаб №100</t>
  </si>
  <si>
    <t>Корвітин 0,5 г №5</t>
  </si>
  <si>
    <t>Корглікон 0,06% по 1мл №10</t>
  </si>
  <si>
    <t>Кордарон 3 мл №6</t>
  </si>
  <si>
    <t>Кордиамин 25% 2,0 №10</t>
  </si>
  <si>
    <t>Кормагнезін 400мг 10мл №10</t>
  </si>
  <si>
    <t>Кофеін-бензоат 20% по 1 мл №10</t>
  </si>
  <si>
    <t>Краник 3-ходовий</t>
  </si>
  <si>
    <t>Крапельниці  однор,</t>
  </si>
  <si>
    <t>Краплелічильник полістерольний</t>
  </si>
  <si>
    <t>Креатин</t>
  </si>
  <si>
    <t>Креатинин</t>
  </si>
  <si>
    <t>Крем УННА 90,0</t>
  </si>
  <si>
    <t>Креон 10000 №20</t>
  </si>
  <si>
    <t>Креон 25000 № 20</t>
  </si>
  <si>
    <t>Кров донорська цільна на буси</t>
  </si>
  <si>
    <t>Ксефокам 8 мг №10</t>
  </si>
  <si>
    <t>Ксефокам 8 мг №5</t>
  </si>
  <si>
    <t>ксилол тех</t>
  </si>
  <si>
    <t>Ксілат 200мл</t>
  </si>
  <si>
    <t>Ксілат 400мл</t>
  </si>
  <si>
    <t>К-т насадок до опромінювача(12шт.)</t>
  </si>
  <si>
    <t>Куросурф</t>
  </si>
  <si>
    <t>Лабораторні реактиви</t>
  </si>
  <si>
    <t>грн.</t>
  </si>
  <si>
    <t>Лазикс Нео 2,0 №10</t>
  </si>
  <si>
    <t xml:space="preserve">Лазолван  р-р д/ин15мг/2мл амп №10 </t>
  </si>
  <si>
    <t>Лактіале 230 мг №30</t>
  </si>
  <si>
    <t>Лактобакагар 0,25кг</t>
  </si>
  <si>
    <t>Лантус</t>
  </si>
  <si>
    <t>Лантус   100МО/мл по  3,0 №5</t>
  </si>
  <si>
    <t>Лантус соло стар 3,0</t>
  </si>
  <si>
    <t>шпр.</t>
  </si>
  <si>
    <t>Лантус СолоСтар</t>
  </si>
  <si>
    <t>Ланцет автом.№200</t>
  </si>
  <si>
    <t>Латрен 200,0</t>
  </si>
  <si>
    <t>Лаціум порошок 1,5г №1</t>
  </si>
  <si>
    <t>саше</t>
  </si>
  <si>
    <t>Леавен 1.0л</t>
  </si>
  <si>
    <t>Леавен 100мл</t>
  </si>
  <si>
    <t>Левасепт р-н д/інф 100мл</t>
  </si>
  <si>
    <t>Левемир</t>
  </si>
  <si>
    <t>Левемір  100МО/мл по  3,0 №5</t>
  </si>
  <si>
    <t>Левемір ФлексПен 100 ОД/мл по 3 мл №5</t>
  </si>
  <si>
    <t>Левоком 250мг/25 мг</t>
  </si>
  <si>
    <t>Левоком Ретард 200мг/50мг</t>
  </si>
  <si>
    <t>Левоксимед р-н 500мг/100мл по 100мл №1</t>
  </si>
  <si>
    <t>Левомак в/в р-н 500 мг/100мл</t>
  </si>
  <si>
    <t>Левомеколь 40 г</t>
  </si>
  <si>
    <t>туб</t>
  </si>
  <si>
    <t>Левомецетін 5 Борна 1,5 Саліц 1,5,Резостін 2</t>
  </si>
  <si>
    <t>Левомицетин 1.0</t>
  </si>
  <si>
    <t>Левофлоксацин 500 мг в табл. №10</t>
  </si>
  <si>
    <t>Левофлоксацин р-н д/інф 100 мл</t>
  </si>
  <si>
    <t>Левофлоксацном диски</t>
  </si>
  <si>
    <t>Левофлокс р-н д/інф 100,0</t>
  </si>
  <si>
    <t>Левоцин Н 100.0</t>
  </si>
  <si>
    <t>Лезо до скальпелю</t>
  </si>
  <si>
    <t>Лезо стерильне</t>
  </si>
  <si>
    <t>Лейкопластир катуш. 5х5м</t>
  </si>
  <si>
    <t>Лейкопластир катуш.2,5х5м</t>
  </si>
  <si>
    <t xml:space="preserve">Лесфаль 5,0 №5 </t>
  </si>
  <si>
    <t>Лефлоцин 100,0</t>
  </si>
  <si>
    <t>Лефлоцин р-н д/ін 5мг/мл 100 мл</t>
  </si>
  <si>
    <t>Лидокаин 10% 2,0 №10</t>
  </si>
  <si>
    <t>Лидокаин 2% 2.0 №10</t>
  </si>
  <si>
    <t>Лівел капсули по 200 мг.</t>
  </si>
  <si>
    <t>Лідаза 64 ОД №10</t>
  </si>
  <si>
    <t>Лізодерм</t>
  </si>
  <si>
    <t>Лізоформін</t>
  </si>
  <si>
    <t xml:space="preserve">Лізоформін 3000 </t>
  </si>
  <si>
    <t xml:space="preserve">Лізоформін 3000 20мл </t>
  </si>
  <si>
    <t>сош.</t>
  </si>
  <si>
    <t>Лізоформін 3000(1 л)</t>
  </si>
  <si>
    <t>Лізоформін Плюс піна 1000 мл</t>
  </si>
  <si>
    <t>Лізуючий розчин</t>
  </si>
  <si>
    <t>Лінекс №16</t>
  </si>
  <si>
    <t>Лінкоміцін 2мл №10 амп</t>
  </si>
  <si>
    <t>Ліпофундін 20%500мл</t>
  </si>
  <si>
    <t>Ліра р-н д/ін 1000 мг/4мл №5</t>
  </si>
  <si>
    <t xml:space="preserve">Локоїд мазь 1мг/мл по 30г </t>
  </si>
  <si>
    <t>Лонгокаїн р-н 200 мл</t>
  </si>
  <si>
    <t>Лоперамід таб 2 мг</t>
  </si>
  <si>
    <t xml:space="preserve">Лоратодін здор. сироп 100мл. </t>
  </si>
  <si>
    <t xml:space="preserve">Лоратодін таб. 10мг №20 </t>
  </si>
  <si>
    <t>Лоріам №8</t>
  </si>
  <si>
    <t>Лоток нержавеющий</t>
  </si>
  <si>
    <t>Л-Флокс табл.500мг №5</t>
  </si>
  <si>
    <t>Люмакс XL 1кг</t>
  </si>
  <si>
    <t>Люмакс профі макс</t>
  </si>
  <si>
    <t>Магістралі кровопровідні 4008</t>
  </si>
  <si>
    <t>Магістралі кровопровідні 5008</t>
  </si>
  <si>
    <t>Магнікум №10</t>
  </si>
  <si>
    <t>Магния сульфат 25% 5мл №10</t>
  </si>
  <si>
    <t>Магния сульфат 25%10мл №10</t>
  </si>
  <si>
    <t>Мазь гепарінова 25г туба</t>
  </si>
  <si>
    <t>Мазь етонія</t>
  </si>
  <si>
    <t>Мазь оксолінова 10г.</t>
  </si>
  <si>
    <t>Мазь метилурацил 30 гр</t>
  </si>
  <si>
    <t>Мазь пантестин 30 гр</t>
  </si>
  <si>
    <t>тюб.</t>
  </si>
  <si>
    <t>Мазь мірамістин 15 гр</t>
  </si>
  <si>
    <t>Манит  150 мг 200.0</t>
  </si>
  <si>
    <t>Манорм  0.5</t>
  </si>
  <si>
    <t>Манорм 100 мл</t>
  </si>
  <si>
    <t>Манорм 1000</t>
  </si>
  <si>
    <t xml:space="preserve">Манорм Єкстра   1.0л </t>
  </si>
  <si>
    <t>Манорм Ф 1 л</t>
  </si>
  <si>
    <t>Маносепт  0.5л</t>
  </si>
  <si>
    <t>Маносепт 1.0 л</t>
  </si>
  <si>
    <t>Маркаин спинал 4мл.</t>
  </si>
  <si>
    <t>Марлевий відріз,10м</t>
  </si>
  <si>
    <t>Марлеві повязки</t>
  </si>
  <si>
    <t>Марля 5м*90см</t>
  </si>
  <si>
    <t xml:space="preserve">Марля мед. </t>
  </si>
  <si>
    <t>Марля мед. У відрізі по 100м</t>
  </si>
  <si>
    <t>Марля н/стерил.</t>
  </si>
  <si>
    <t>Маска анестезіологічна</t>
  </si>
  <si>
    <t>Маска до інгалятора</t>
  </si>
  <si>
    <t>Маска захисна ЗМ 9332</t>
  </si>
  <si>
    <t>Маска кіснева    о/р</t>
  </si>
  <si>
    <t>Маска ларингіальна силіконова</t>
  </si>
  <si>
    <t>Маска що вентилюється</t>
  </si>
  <si>
    <t>Маски медичні одноразові н/с</t>
  </si>
  <si>
    <t>Масло иммерсионное</t>
  </si>
  <si>
    <t>Медаксон 1,0</t>
  </si>
  <si>
    <t>Медиоцид 1000</t>
  </si>
  <si>
    <t>Медичний кисень</t>
  </si>
  <si>
    <t>б.</t>
  </si>
  <si>
    <t>Медіоцид 0,5</t>
  </si>
  <si>
    <t>Медотилін 4,0 №3</t>
  </si>
  <si>
    <t>Медоцеф 1,0</t>
  </si>
  <si>
    <t xml:space="preserve">Мезатон 1 % </t>
  </si>
  <si>
    <t>Мезатон 1,0 №10</t>
  </si>
  <si>
    <t>Мезим форте №10</t>
  </si>
  <si>
    <t>Мелбек р-н д/ін 15мг/1,5мл №3</t>
  </si>
  <si>
    <t>Мепенам 1г. №1</t>
  </si>
  <si>
    <t>Мерограм 1000 мг №1</t>
  </si>
  <si>
    <t>Меронем пор. 1000мг</t>
  </si>
  <si>
    <t>Меропенемом диски</t>
  </si>
  <si>
    <t>Метамакс р-н 500мг/5мл №10</t>
  </si>
  <si>
    <t>Метил блакитний</t>
  </si>
  <si>
    <t>Метиленовый синий</t>
  </si>
  <si>
    <t>гр</t>
  </si>
  <si>
    <t>Метіндол 75мг №25 таб</t>
  </si>
  <si>
    <t>Метоклопрамид 5 мг 2.0 №10</t>
  </si>
  <si>
    <t>Метопролол 50мг №30 таб</t>
  </si>
  <si>
    <t>Метрогіл р-н 0,5% 100мл</t>
  </si>
  <si>
    <t>Метронидазол 100,0</t>
  </si>
  <si>
    <t>Метфогама 500мг №120</t>
  </si>
  <si>
    <t>Микроцид АФ   1л</t>
  </si>
  <si>
    <t>Микстард НМ пенфил</t>
  </si>
  <si>
    <t xml:space="preserve">Микстрад </t>
  </si>
  <si>
    <t>Миролют таб.</t>
  </si>
  <si>
    <t>Мирцера р-н д/ін по 50мкг/0,3 №1</t>
  </si>
  <si>
    <t>шпр-тюб.</t>
  </si>
  <si>
    <t>Мікропробірки</t>
  </si>
  <si>
    <t>Мікроцидні серветки</t>
  </si>
  <si>
    <t>Мікстард 100МО/мл по 3,0мл №5</t>
  </si>
  <si>
    <t>Мікстард 30/70 пенф.</t>
  </si>
  <si>
    <t>Мікстард НМ100,10мл</t>
  </si>
  <si>
    <t>Мілдронат 5,0 №10</t>
  </si>
  <si>
    <t>Мілдракор-Новофарм 5,0 №10</t>
  </si>
  <si>
    <t>Мільгама 2,0 №5</t>
  </si>
  <si>
    <t>Мінирин 0,2 №30 табл.</t>
  </si>
  <si>
    <t>Мініагар</t>
  </si>
  <si>
    <t>Мінірін</t>
  </si>
  <si>
    <t>Мінірін Мелт 60мг</t>
  </si>
  <si>
    <t>Мінірін-спрей</t>
  </si>
  <si>
    <t>Мішок дихальний типу АМБУ</t>
  </si>
  <si>
    <t>Моваліс 1,5 мл №5</t>
  </si>
  <si>
    <t>Молочна суміш «Беллакт»</t>
  </si>
  <si>
    <t>пачки</t>
  </si>
  <si>
    <t>Морфин 1% 1,0</t>
  </si>
  <si>
    <t>Муколван 2 мл</t>
  </si>
  <si>
    <t xml:space="preserve">Мунштук одноразовий </t>
  </si>
  <si>
    <t>Мурашина кислота</t>
  </si>
  <si>
    <t>Мускомед 2,0 №6</t>
  </si>
  <si>
    <t>Набір гінекологічний</t>
  </si>
  <si>
    <t>Набір д/епідуральної анестезії</t>
  </si>
  <si>
    <t>Набір для інтубації трахеї з ларингоскопом</t>
  </si>
  <si>
    <t>Набір для катетеризації:Цертофікс  Моно</t>
  </si>
  <si>
    <t>Набір для контролю якості</t>
  </si>
  <si>
    <t>комп.</t>
  </si>
  <si>
    <t>Набір одноразовий до апарата ШВЛ у новонародж.</t>
  </si>
  <si>
    <t>Набір розчинів д/щоденної промивки Easy Lyte</t>
  </si>
  <si>
    <t>Набор Аку-Чек Перформа(глюк)</t>
  </si>
  <si>
    <t>Набор по Цилю Нильсену</t>
  </si>
  <si>
    <t>Наклофен 3,0 №5</t>
  </si>
  <si>
    <t xml:space="preserve">Наконечники 1-5 </t>
  </si>
  <si>
    <t>Наконечники 2-200 мкл п/п 1000 шт</t>
  </si>
  <si>
    <t>Налбуфін 1,0 №5</t>
  </si>
  <si>
    <t>Налоксон 0,04% 1,0 №10</t>
  </si>
  <si>
    <t>Напальчніки медичні</t>
  </si>
  <si>
    <t>Нарукавники медичні стер.</t>
  </si>
  <si>
    <t>пар</t>
  </si>
  <si>
    <t>Настойка валеряни</t>
  </si>
  <si>
    <t>Натрій  хлорид  0,9% 5 мл №10</t>
  </si>
  <si>
    <t>Натрій  хлорид  0,9% 10 мл №10</t>
  </si>
  <si>
    <t>Натрій гідрокарбонат 100,0</t>
  </si>
  <si>
    <t>Натрій гідрокарбонат 200,0</t>
  </si>
  <si>
    <t>Натрій хлористий</t>
  </si>
  <si>
    <t>Натрію хлорид 0,9% 200,0</t>
  </si>
  <si>
    <t>Натрію хлорид 0,9% 400,0</t>
  </si>
  <si>
    <t xml:space="preserve">   </t>
  </si>
  <si>
    <t xml:space="preserve">Натрія лимонокислий </t>
  </si>
  <si>
    <t>Натрія оксибутират</t>
  </si>
  <si>
    <t xml:space="preserve">Натрія тіосульфат р-р д/ін 300мг/мл амп 5 мл </t>
  </si>
  <si>
    <t>Натрія хлорид 0,9% 100,0</t>
  </si>
  <si>
    <t>Натрія хлорід 0,9% ам.5млуп</t>
  </si>
  <si>
    <t>Небіволол Сандоз таб. 5мг №90</t>
  </si>
  <si>
    <t>Небуфлюзон  2,0 №10</t>
  </si>
  <si>
    <t>небули</t>
  </si>
  <si>
    <t>Нейробіон р-н д/ін 3 мл №3</t>
  </si>
  <si>
    <t>Нейроксон 1000мг/4мл №10</t>
  </si>
  <si>
    <t>Нейромідин 0,5% 1мл №10</t>
  </si>
  <si>
    <t>Неовітам №30</t>
  </si>
  <si>
    <t>Неосептин 1л</t>
  </si>
  <si>
    <t>Неосептин Перевин №200</t>
  </si>
  <si>
    <t>Нитка поліам. хір. кручена</t>
  </si>
  <si>
    <t>м.</t>
  </si>
  <si>
    <t>Нитка поліамідна (матеріал шовний)</t>
  </si>
  <si>
    <t>Нитка шовна хірург.3-0</t>
  </si>
  <si>
    <t>Нитка шовна хірург.4-0</t>
  </si>
  <si>
    <t>Нитка шовна хірург.5-0</t>
  </si>
  <si>
    <t xml:space="preserve">Нитроглицерен 0,5   №40 </t>
  </si>
  <si>
    <t>Нифендипин таб.</t>
  </si>
  <si>
    <t>Нікотинова  к-та</t>
  </si>
  <si>
    <t>Німід 100мг №10</t>
  </si>
  <si>
    <t>Ністатин №20</t>
  </si>
  <si>
    <t>Нітрогліцирин</t>
  </si>
  <si>
    <t>Ніфуксазид 200 мл фл</t>
  </si>
  <si>
    <t>Ніфуроксазід таб по 200 мг</t>
  </si>
  <si>
    <t>Ніфуроксазід-Вішфа сусп 220 мг/5мл фл 90 мл</t>
  </si>
  <si>
    <t>Новірин таб по 500 мг №40</t>
  </si>
  <si>
    <t>Новокаин 0.5% .200мл.</t>
  </si>
  <si>
    <t>Новокаин 0.5% .400мл.</t>
  </si>
  <si>
    <t>Новокаин 0.5% .5.0 №10</t>
  </si>
  <si>
    <t>Новокаїн р-р д/ін 0,5% 5 мл</t>
  </si>
  <si>
    <t>Новокаінамід 5,0</t>
  </si>
  <si>
    <t>Новомикс Флекстин 3,0</t>
  </si>
  <si>
    <t>Новомікс</t>
  </si>
  <si>
    <t>Новомікс   ФлексПен</t>
  </si>
  <si>
    <t>Новопен 4</t>
  </si>
  <si>
    <t>шпр-руч</t>
  </si>
  <si>
    <t>Новорапид</t>
  </si>
  <si>
    <t>Новорапид Фл.Пенф.</t>
  </si>
  <si>
    <t>Новорапид Флекстин 3,0</t>
  </si>
  <si>
    <t>Новорапід  100МО/мл по  3,0 №5</t>
  </si>
  <si>
    <t>Новорапід100мо/мл 3,0</t>
  </si>
  <si>
    <t>катр</t>
  </si>
  <si>
    <t>Ножницы 170 острокрнечные</t>
  </si>
  <si>
    <t>Ножницы 170 тупокрнечные</t>
  </si>
  <si>
    <t>Нольпаза 20 мг №28</t>
  </si>
  <si>
    <t>Нольпаза пор. д/р-на 40мг №1</t>
  </si>
  <si>
    <t>Ноотропіл р-р д.ин.200мг/5мл №12 амп</t>
  </si>
  <si>
    <t>Нор Ультра   1л</t>
  </si>
  <si>
    <t>Нор Экспресс</t>
  </si>
  <si>
    <t>Норфлоксацин таб. в/о по 400 мг №10</t>
  </si>
  <si>
    <t>Носовое зеркало №1 одноразовое стерильное</t>
  </si>
  <si>
    <t>Но-х-ша 2,0 №5</t>
  </si>
  <si>
    <t>Нохшаверін 2%2мл</t>
  </si>
  <si>
    <t>Но-шпа 20мг/мл по 2мл №25</t>
  </si>
  <si>
    <t>Но-шпа 40 мг по 2 мл</t>
  </si>
  <si>
    <t>Ношпаверін 2,0 №5</t>
  </si>
  <si>
    <t>Нугрел табл 75мг №30</t>
  </si>
  <si>
    <t>Нуклео ЦМФ форте №30</t>
  </si>
  <si>
    <t>Обліпихи олія 50мл</t>
  </si>
  <si>
    <t>Одноразова неонатальна манжетка</t>
  </si>
  <si>
    <t>Озерлік таб п/о 400мг №10</t>
  </si>
  <si>
    <t>Озол пор. ліоф. 40мг №1</t>
  </si>
  <si>
    <t>Оксибутірат натрію</t>
  </si>
  <si>
    <t>Окситоцин</t>
  </si>
  <si>
    <t>Оксолін-Д мазь 10г.</t>
  </si>
  <si>
    <t>Октенісепт 50мл.</t>
  </si>
  <si>
    <t>Окуляри захисні Озон</t>
  </si>
  <si>
    <t>Октра р-н д/ін 0,01% 1,0 №5</t>
  </si>
  <si>
    <t>Олікард ретард 60мг</t>
  </si>
  <si>
    <t>Олікард ретард 40мг</t>
  </si>
  <si>
    <t>Олія імерсійна</t>
  </si>
  <si>
    <t>Олія іммерсійне 40мл</t>
  </si>
  <si>
    <t>Омез 20 мг №30</t>
  </si>
  <si>
    <t>Омез пор. ліоф. №1</t>
  </si>
  <si>
    <t>Омепразол кап 0,02г</t>
  </si>
  <si>
    <t>Омепразол пор. 40 мг</t>
  </si>
  <si>
    <t>Оменакс 40мг №1</t>
  </si>
  <si>
    <t>Омнік 0,4 №30</t>
  </si>
  <si>
    <t>Омнопон 2% 1,0</t>
  </si>
  <si>
    <t>Орзол р-н д/інф 100мл</t>
  </si>
  <si>
    <t>Орнізол 5мг\мл 100,0</t>
  </si>
  <si>
    <t>Орнідазол КВ табл</t>
  </si>
  <si>
    <t>Ортопрінт</t>
  </si>
  <si>
    <t>Офлоксацин р-н д/ін №10</t>
  </si>
  <si>
    <t>Офлоксацин таб. 0,2г</t>
  </si>
  <si>
    <t>Офтан Катахром 10 мл</t>
  </si>
  <si>
    <t>Офтальмодек каплі глазні 5мл.</t>
  </si>
  <si>
    <t>Пабал  по1мл.</t>
  </si>
  <si>
    <t>Паміредин 90мг ліоф. д/ інф №1</t>
  </si>
  <si>
    <t>Пангастро 40мг №1</t>
  </si>
  <si>
    <t>Панкреатин для дітей таб в/о киш/розч</t>
  </si>
  <si>
    <t>Панкреатин таб</t>
  </si>
  <si>
    <t>Пантокар 40 мг №30</t>
  </si>
  <si>
    <t>Папаверин 2% 2,0 №10</t>
  </si>
  <si>
    <t>Папаверин 20 мг 1.0 №10</t>
  </si>
  <si>
    <t>Паперові рушники</t>
  </si>
  <si>
    <t>Папір фільтрувальний</t>
  </si>
  <si>
    <t>Пара 12 Екстенд</t>
  </si>
  <si>
    <t>Парафін тех.</t>
  </si>
  <si>
    <t>Парацетамол</t>
  </si>
  <si>
    <t>Парацитамол Бебі суспензія 100 мл</t>
  </si>
  <si>
    <t xml:space="preserve">Парацитамол капсули по 325 мг </t>
  </si>
  <si>
    <t>Пелюшка поглинаюча 60х60</t>
  </si>
  <si>
    <t>Пеніцилін 1г</t>
  </si>
  <si>
    <t>Пеніцилін G натрієва сіль сандоз пор для р-ну д/ін по 1000000МО фл</t>
  </si>
  <si>
    <t>Пентаксим</t>
  </si>
  <si>
    <t>Пентотрен р-н д/ін 200мл</t>
  </si>
  <si>
    <t>Пентилін 5,0 №5</t>
  </si>
  <si>
    <t>Пентоксифиллин 20 мг 5.0 №10</t>
  </si>
  <si>
    <t>Перекис водню 3% 200мл</t>
  </si>
  <si>
    <t>Перекис водорода 35%</t>
  </si>
  <si>
    <t>Перекись водню 3% 100мл.</t>
  </si>
  <si>
    <t>Перекись водню 50%</t>
  </si>
  <si>
    <t>Перекись водню р-р 3% 40 мл</t>
  </si>
  <si>
    <t>Перекись водорода 32%</t>
  </si>
  <si>
    <t>Перекись воодорода 35%</t>
  </si>
  <si>
    <t>Пермин протопедикульозний 50г</t>
  </si>
  <si>
    <t xml:space="preserve">Перчатки нестерильні </t>
  </si>
  <si>
    <t>пари</t>
  </si>
  <si>
    <t>Перчатки стерильні</t>
  </si>
  <si>
    <t>Перчатки хирургичесике стерильные</t>
  </si>
  <si>
    <t>пары</t>
  </si>
  <si>
    <t>Петля для забору проб (дифтерійна палочка)</t>
  </si>
  <si>
    <t>Пилки Джиглі хірургічні</t>
  </si>
  <si>
    <t>Пилокарпин капли глазные 10 мг/мл по 10 мл во флаконе №1</t>
  </si>
  <si>
    <t>Пинцет анатом    115*220</t>
  </si>
  <si>
    <t>Пинцет анатом ПА 200*2,5</t>
  </si>
  <si>
    <t>Підгузник д/дітей (7-18кг)</t>
  </si>
  <si>
    <t>Підгузник д/дорослих розм.L</t>
  </si>
  <si>
    <t>Підгузник д/дорослих розм.S</t>
  </si>
  <si>
    <t>Підгузник д/дорослих розм.М</t>
  </si>
  <si>
    <t>Підгузник для дітей (11-25кг)</t>
  </si>
  <si>
    <t>Підгузник для дітей (12-22кг)</t>
  </si>
  <si>
    <t>Піпетка Пастера стерильна одноразова</t>
  </si>
  <si>
    <t>Піпетка Салі</t>
  </si>
  <si>
    <t xml:space="preserve">Піпетки медичні </t>
  </si>
  <si>
    <t>Пірацетам 20% 10,0 №10</t>
  </si>
  <si>
    <t>Пірацитам р-нт 20% амп 5 мл</t>
  </si>
  <si>
    <t>Піридоксинумгідрохлорид розч. д/ін 5% о 1 мл амп</t>
  </si>
  <si>
    <t>Пірідоксін (В6) 5% 1 мл№10</t>
  </si>
  <si>
    <t>Плазма свіжоморожена</t>
  </si>
  <si>
    <t>Планшет з лунками</t>
  </si>
  <si>
    <t>Пластир 3 см*500 см ткан</t>
  </si>
  <si>
    <t>Платифиллин 1.0 №10</t>
  </si>
  <si>
    <t>Платифілін р-н д/ін 0,2% 1 мл №10</t>
  </si>
  <si>
    <t>Плестазол 50мг №60</t>
  </si>
  <si>
    <t>Подіоміеліт ОПВ</t>
  </si>
  <si>
    <t>Подовжувач для інфузійних магістралей</t>
  </si>
  <si>
    <t>Подовжувач д/шпр. нас-в</t>
  </si>
  <si>
    <t>Поживне середовище Ендо сухе</t>
  </si>
  <si>
    <t>Поживний агар</t>
  </si>
  <si>
    <t>Позинег 1,0</t>
  </si>
  <si>
    <t>Покривало опер. стерильне</t>
  </si>
  <si>
    <t>Покриття кушетки 50м</t>
  </si>
  <si>
    <t>Полгентик ГБк</t>
  </si>
  <si>
    <t>Полипропилен моноф. разный</t>
  </si>
  <si>
    <t xml:space="preserve">Поліомїєліт </t>
  </si>
  <si>
    <t>Полтехнет</t>
  </si>
  <si>
    <t>Праміпекс 0,25 мг</t>
  </si>
  <si>
    <t>Преднизалон  30 мг 1.0 №3</t>
  </si>
  <si>
    <t>Преднізолон р-р д/ін 30мг/мл амп</t>
  </si>
  <si>
    <t>Предуктал 35 мг №60</t>
  </si>
  <si>
    <t>Прибор для переливания крови, кровезаменителей и инфузионных растворителей ПК 21-01</t>
  </si>
  <si>
    <t>Пріорікс (КПК) 2д з розчинником</t>
  </si>
  <si>
    <t>Пробірка</t>
  </si>
  <si>
    <t>Пробірка  біоматерялу</t>
  </si>
  <si>
    <t>Пробірка  Васермаса</t>
  </si>
  <si>
    <t>Пробірка  Флорінського</t>
  </si>
  <si>
    <t>Пробірка 16/100 10 мл</t>
  </si>
  <si>
    <t>Пробірка Ведаля</t>
  </si>
  <si>
    <t>Пробірка гумова Д=14,5 для лаб. Пробірок</t>
  </si>
  <si>
    <t>Пробірка Мікровет СВ 200/кат.№18 1321</t>
  </si>
  <si>
    <t>Пробірка П1</t>
  </si>
  <si>
    <t>Пробки гумові для пробірок</t>
  </si>
  <si>
    <t>Проводніки д/дрот. хір. пилок</t>
  </si>
  <si>
    <t>Проволока ортодонтична</t>
  </si>
  <si>
    <t>Продакса 150 мг блістер №60</t>
  </si>
  <si>
    <t>Пробірка  центрифужна</t>
  </si>
  <si>
    <t>Прозерин 0.5 мг1.0 №10</t>
  </si>
  <si>
    <t>Проксіум пор. д/ін 40 мг №1</t>
  </si>
  <si>
    <t>Пропофол 10 мг 20.0</t>
  </si>
  <si>
    <t>Простыни однор.</t>
  </si>
  <si>
    <t>Протафан</t>
  </si>
  <si>
    <t>Протафан НМ</t>
  </si>
  <si>
    <t>Протафан НМ пен.3,0</t>
  </si>
  <si>
    <t>Протафан НМ пенфил</t>
  </si>
  <si>
    <t>Протафан НМ100,10мл</t>
  </si>
  <si>
    <t xml:space="preserve">Проявник 3 л </t>
  </si>
  <si>
    <t>Проявник 5л/25л</t>
  </si>
  <si>
    <t>Пульмікорт сусп.0,25мг/мл.2мл.№20</t>
  </si>
  <si>
    <t>Пульпоекстрактори</t>
  </si>
  <si>
    <t>Пурістеріл</t>
  </si>
  <si>
    <t>Пустирника настій 25мл</t>
  </si>
  <si>
    <t xml:space="preserve">Распіратор </t>
  </si>
  <si>
    <t>Реактив- "АЛАТ"</t>
  </si>
  <si>
    <t>набір</t>
  </si>
  <si>
    <t>Реактив "Ацетонтест" №50</t>
  </si>
  <si>
    <t>Реактив "Гентаміцином диски"</t>
  </si>
  <si>
    <t>Реактив- "Натрій лимоннокислий"</t>
  </si>
  <si>
    <t>Реактив- "Оцтова кислота"</t>
  </si>
  <si>
    <t>Реактив "Сечовина Д"</t>
  </si>
  <si>
    <t>Реактив- "Холестерин Ф"</t>
  </si>
  <si>
    <t>Реактив-'' Гемоглобін''</t>
  </si>
  <si>
    <t>Реактив ''Забарвлення за ЦІЛЕМ_НІЛЬСЕНОМ''</t>
  </si>
  <si>
    <t>Реактив'' Метиловий червоний</t>
  </si>
  <si>
    <t>пак</t>
  </si>
  <si>
    <t>Реактив" Філісіт-АСЛ-О-латекс</t>
  </si>
  <si>
    <t>Реактив-"АСАТ"</t>
  </si>
  <si>
    <t>Реактив-"Білірубін"</t>
  </si>
  <si>
    <t>Реактив-"Білкові фракції"</t>
  </si>
  <si>
    <t>Реактив-"Глюкоза Ф"</t>
  </si>
  <si>
    <t>Реактив-"Глюкотест"</t>
  </si>
  <si>
    <t>Реактив-"Кальцій АRS"</t>
  </si>
  <si>
    <t>Реактив-"Крохмаль водорозч".</t>
  </si>
  <si>
    <t>Реактив"Натрію гідроокис"</t>
  </si>
  <si>
    <t>Реактив-"РН-тест"</t>
  </si>
  <si>
    <t>Реактив-"Сечова кислота"</t>
  </si>
  <si>
    <t>Реактив-"Тромбопластин"</t>
  </si>
  <si>
    <t>Реактив-"Філісіт-СРБ латекс"</t>
  </si>
  <si>
    <t>н-р</t>
  </si>
  <si>
    <t>Реактив-"Холостерин -Ф"</t>
  </si>
  <si>
    <t>Реактив-"Цоліклон анти-А"</t>
  </si>
  <si>
    <t>Реактив-"Цоліклон анти-АВ"</t>
  </si>
  <si>
    <t>Реактив-"Цоліклон анти-В"</t>
  </si>
  <si>
    <t>Реактив-"Цоліклон анти-Д"</t>
  </si>
  <si>
    <t>Ребетол</t>
  </si>
  <si>
    <t>Ревмоксикам р-н 1% 1,5мл №5</t>
  </si>
  <si>
    <t xml:space="preserve">Ревул </t>
  </si>
  <si>
    <t>Регідрон пор 18,9г</t>
  </si>
  <si>
    <t>Редонт (без красителей)</t>
  </si>
  <si>
    <t>Редонт колір</t>
  </si>
  <si>
    <t>Рекормон 2000 МО/0,3 шп. №1</t>
  </si>
  <si>
    <t>Релаксил №20</t>
  </si>
  <si>
    <t>Реленца пор.д/ін 5мг 5*4  ротадиск</t>
  </si>
  <si>
    <t>Ремантадін таб. 0,05г.</t>
  </si>
  <si>
    <t xml:space="preserve">Реналган таб </t>
  </si>
  <si>
    <t>Реналган 5мл.</t>
  </si>
  <si>
    <t>Ренні жувальні №24</t>
  </si>
  <si>
    <t>Рентген.пл.13х18</t>
  </si>
  <si>
    <t>Рентген.пл.3х4</t>
  </si>
  <si>
    <t>Рентгенплівка 13*18</t>
  </si>
  <si>
    <t>Рентгенплівка 18*24</t>
  </si>
  <si>
    <t>Рентгенплівка 24*30</t>
  </si>
  <si>
    <t>Рентгенплівка 30*40</t>
  </si>
  <si>
    <t>Рентренплівка 35х43</t>
  </si>
  <si>
    <t>Рентгенплівка"Кровлекс"30х40см.№100</t>
  </si>
  <si>
    <t>Реополиглюкин 200.0</t>
  </si>
  <si>
    <t>Реосорбілакт 200,0</t>
  </si>
  <si>
    <t>Реосорбілакт 400,0</t>
  </si>
  <si>
    <t>Респіратор 3М 9332</t>
  </si>
  <si>
    <t>Респіратор М</t>
  </si>
  <si>
    <t>Ретинола ацетат р-р 3,44%</t>
  </si>
  <si>
    <t>Рефортан 6%-500,0</t>
  </si>
  <si>
    <t>Рефортан ПЛЮС 10%   500,0</t>
  </si>
  <si>
    <t>Рефортез-Новофарм розч. д/інф 6 %  по 200 мл фл</t>
  </si>
  <si>
    <t>Рибоксин  р-р д/ін 10,0</t>
  </si>
  <si>
    <t>Рибоксин 5,0</t>
  </si>
  <si>
    <t>Риб'ячий жир 0,5 №100</t>
  </si>
  <si>
    <t>Рінгер 400,0</t>
  </si>
  <si>
    <t>Рінгер пор.доз. 18,9г</t>
  </si>
  <si>
    <t>Рінгер-лактатний 200,0</t>
  </si>
  <si>
    <t>Ріфампіцин 0,15 №20</t>
  </si>
  <si>
    <t>РКУ prima 500,0</t>
  </si>
  <si>
    <t>РКУ secunda</t>
  </si>
  <si>
    <t>РМП 13х18 см № 100 Кровлекс-ОРГ</t>
  </si>
  <si>
    <t>РМП 15х40 см  № 100 Кровлекс-ОРГ</t>
  </si>
  <si>
    <t>РМП 18х24 см № 100 Кровлекс- ОРГ</t>
  </si>
  <si>
    <t>РМП 30х40 см № 100 Кровлекс-ОРГ</t>
  </si>
  <si>
    <t>РМПЗ 24х30 см № 100 Кровлекс-ОРГЗ</t>
  </si>
  <si>
    <t xml:space="preserve">Р-н йоду  5% </t>
  </si>
  <si>
    <t>Р-н йоду спиртовий 5% 100,0</t>
  </si>
  <si>
    <t>Р-н йоду спиртовий 5% 20мг</t>
  </si>
  <si>
    <t>Розчин для промивання</t>
  </si>
  <si>
    <t>Розчин ізотонічний</t>
  </si>
  <si>
    <t>Розчин Левоміцитина спіртовий 1% /25 мг</t>
  </si>
  <si>
    <t>Роса-спрей 1л</t>
  </si>
  <si>
    <t>Ротацеф пор.д/ін 1г фл№1з 1амп розч.(р-н лідокаїн1%) по 3,5мл</t>
  </si>
  <si>
    <t>Ротокан 55мл.</t>
  </si>
  <si>
    <t>Р-р аммиака 10%</t>
  </si>
  <si>
    <t>Рукавички гінеколог. стер.</t>
  </si>
  <si>
    <t>пар.</t>
  </si>
  <si>
    <t>Рукавички не стер всі розміри</t>
  </si>
  <si>
    <t>Рукавички нітрілові</t>
  </si>
  <si>
    <t>Рукавички підвищого ризику</t>
  </si>
  <si>
    <t>Рукавички стер всі розміри</t>
  </si>
  <si>
    <t>Рукавички хирургічні стер всі розміри</t>
  </si>
  <si>
    <t>Рулон для стерелізації (зі складкою) 15 см*100 см</t>
  </si>
  <si>
    <t>Рулон для стерелізації (пласткий) 10 см*100 см</t>
  </si>
  <si>
    <t>Рулон для стерелізації (пласткий) 7,5 см*200 см</t>
  </si>
  <si>
    <t>Рулон плаский 100*200</t>
  </si>
  <si>
    <t>Рушник бум. о/р №2</t>
  </si>
  <si>
    <t>Рушник о/р  бумажне</t>
  </si>
  <si>
    <t xml:space="preserve">Саліцилова мазь 2% 100,0 </t>
  </si>
  <si>
    <t>Сальбутамол аер д/інг 100мг/доза балон 200 доз</t>
  </si>
  <si>
    <t>Сангезин 1,0</t>
  </si>
  <si>
    <t>Сангера р-р 5,0</t>
  </si>
  <si>
    <t>Сандімун 25мг №50</t>
  </si>
  <si>
    <t>Сандімун 50мг №50</t>
  </si>
  <si>
    <t>Санідез  1л</t>
  </si>
  <si>
    <t>Санідез №500</t>
  </si>
  <si>
    <t>Саніліт    №300</t>
  </si>
  <si>
    <t>Саніліт 1 кг</t>
  </si>
  <si>
    <t>Санімакс</t>
  </si>
  <si>
    <t>Санімакс 1 л</t>
  </si>
  <si>
    <t>Санімакс конц.саше 17 мл</t>
  </si>
  <si>
    <t>Сано Борербад 5л</t>
  </si>
  <si>
    <t>Севоран рідина д/інгаляцій 250мл</t>
  </si>
  <si>
    <t>Севоран рідина для інгаляції 100% 250мл</t>
  </si>
  <si>
    <t>Селенітовий бульйон 0,25 кг</t>
  </si>
  <si>
    <t>Септаль</t>
  </si>
  <si>
    <t>Септаль 1 л</t>
  </si>
  <si>
    <t>Септамин         1л</t>
  </si>
  <si>
    <t>Септил 70%</t>
  </si>
  <si>
    <t>г.</t>
  </si>
  <si>
    <t>Септил плюс 96% 100.0</t>
  </si>
  <si>
    <t>Септилспирт 70% 100 мл</t>
  </si>
  <si>
    <t>Септилхлор актив 1 кг</t>
  </si>
  <si>
    <t xml:space="preserve">Септифріл таб 0,2 мг </t>
  </si>
  <si>
    <t>Септодор Форте            1л</t>
  </si>
  <si>
    <t>Септолайн 1.0л</t>
  </si>
  <si>
    <t>Септостерил 70%, 100,0</t>
  </si>
  <si>
    <t>Септостерил 96%, 100,0</t>
  </si>
  <si>
    <t>Серветка дез. №200</t>
  </si>
  <si>
    <t>Серветки спиртові №100</t>
  </si>
  <si>
    <t>Серветки стомат</t>
  </si>
  <si>
    <t>Серветка стерильна №5</t>
  </si>
  <si>
    <t>Середовище д/в гонокока сухе</t>
  </si>
  <si>
    <t>Середовище Олькеницького (трьохцукровий)</t>
  </si>
  <si>
    <t>СефДезКвик 1,0</t>
  </si>
  <si>
    <t>СефДезКвик 5,0</t>
  </si>
  <si>
    <t>Сечоприймач одноразовий</t>
  </si>
  <si>
    <t>Сечовина -У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</si>
</sst>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d\.m"/>
  </numFmts>
  <fonts count="28">
    <font>
      <sz val="11"/>
      <color indexed="8"/>
      <name val="Calibri"/>
      <family val="0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24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258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G5" sqref="G5"/>
    </sheetView>
  </sheetViews>
  <sheetFormatPr defaultColWidth="17.28125" defaultRowHeight="15" customHeight="1"/>
  <cols>
    <col min="1" max="1" width="6.421875" style="0" customWidth="1"/>
    <col min="2" max="2" width="37.28125" style="0" customWidth="1"/>
    <col min="3" max="3" width="9.57421875" style="0" customWidth="1"/>
    <col min="4" max="6" width="7.57421875" style="0" customWidth="1"/>
    <col min="7" max="7" width="9.140625" style="0" customWidth="1"/>
    <col min="8" max="8" width="9.7109375" style="0" customWidth="1"/>
    <col min="9" max="11" width="7.57421875" style="0" customWidth="1"/>
    <col min="12" max="12" width="9.8515625" style="0" customWidth="1"/>
    <col min="13" max="22" width="7.57421875" style="0" customWidth="1"/>
    <col min="23" max="23" width="8.421875" style="0" customWidth="1"/>
    <col min="24" max="24" width="7.8515625" style="0" customWidth="1"/>
    <col min="25" max="27" width="7.421875" style="0" customWidth="1"/>
    <col min="28" max="28" width="7.28125" style="0" customWidth="1"/>
    <col min="29" max="29" width="7.421875" style="0" customWidth="1"/>
    <col min="30" max="30" width="6.421875" style="0" customWidth="1"/>
    <col min="31" max="31" width="9.7109375" style="0" customWidth="1"/>
    <col min="32" max="32" width="9.140625" style="0" customWidth="1"/>
    <col min="33" max="33" width="10.00390625" style="0" customWidth="1"/>
    <col min="34" max="43" width="9.140625" style="0" customWidth="1"/>
  </cols>
  <sheetData>
    <row r="1" spans="2:9" ht="15" customHeight="1">
      <c r="B1" s="52" t="s">
        <v>577</v>
      </c>
      <c r="I1" s="51"/>
    </row>
    <row r="2" spans="1:43" ht="8.25" customHeight="1">
      <c r="A2" s="1" t="s">
        <v>576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9"/>
      <c r="AE2" s="2"/>
      <c r="AF2" s="2"/>
      <c r="AG2" s="3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.5" customHeight="1">
      <c r="A3" s="1"/>
      <c r="B3" s="5"/>
      <c r="C3" s="1"/>
      <c r="D3" s="6" t="s">
        <v>577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0" ht="59.25" customHeight="1">
      <c r="A4" s="7" t="s">
        <v>578</v>
      </c>
      <c r="B4" s="7" t="s">
        <v>579</v>
      </c>
      <c r="C4" s="7" t="s">
        <v>580</v>
      </c>
      <c r="D4" s="56" t="s">
        <v>581</v>
      </c>
      <c r="E4" s="54"/>
      <c r="F4" s="55"/>
      <c r="G4" s="56" t="s">
        <v>582</v>
      </c>
      <c r="H4" s="54"/>
      <c r="I4" s="55"/>
      <c r="J4" s="56" t="s">
        <v>583</v>
      </c>
      <c r="K4" s="54"/>
      <c r="L4" s="55"/>
      <c r="M4" s="56" t="s">
        <v>584</v>
      </c>
      <c r="N4" s="54"/>
      <c r="O4" s="55"/>
      <c r="P4" s="56" t="s">
        <v>585</v>
      </c>
      <c r="Q4" s="54"/>
      <c r="R4" s="55"/>
      <c r="S4" s="53" t="s">
        <v>586</v>
      </c>
      <c r="T4" s="54"/>
      <c r="U4" s="55"/>
      <c r="V4" s="53" t="s">
        <v>587</v>
      </c>
      <c r="W4" s="54"/>
      <c r="X4" s="55"/>
      <c r="Y4" s="53" t="s">
        <v>588</v>
      </c>
      <c r="Z4" s="54"/>
      <c r="AA4" s="54"/>
      <c r="AB4" s="53" t="s">
        <v>589</v>
      </c>
      <c r="AC4" s="54"/>
      <c r="AD4" s="5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41.25" customHeight="1">
      <c r="A5" s="8"/>
      <c r="B5" s="7"/>
      <c r="C5" s="7"/>
      <c r="D5" s="7" t="s">
        <v>590</v>
      </c>
      <c r="E5" s="7" t="s">
        <v>591</v>
      </c>
      <c r="F5" s="9" t="s">
        <v>592</v>
      </c>
      <c r="G5" s="7" t="s">
        <v>590</v>
      </c>
      <c r="H5" s="7" t="s">
        <v>591</v>
      </c>
      <c r="I5" s="9" t="s">
        <v>592</v>
      </c>
      <c r="J5" s="7" t="s">
        <v>590</v>
      </c>
      <c r="K5" s="7" t="s">
        <v>591</v>
      </c>
      <c r="L5" s="9" t="s">
        <v>592</v>
      </c>
      <c r="M5" s="7" t="s">
        <v>590</v>
      </c>
      <c r="N5" s="7" t="s">
        <v>591</v>
      </c>
      <c r="O5" s="9" t="s">
        <v>592</v>
      </c>
      <c r="P5" s="7" t="s">
        <v>590</v>
      </c>
      <c r="Q5" s="7" t="s">
        <v>591</v>
      </c>
      <c r="R5" s="9" t="s">
        <v>592</v>
      </c>
      <c r="S5" s="7" t="s">
        <v>590</v>
      </c>
      <c r="T5" s="7" t="s">
        <v>591</v>
      </c>
      <c r="U5" s="9" t="s">
        <v>592</v>
      </c>
      <c r="V5" s="7" t="s">
        <v>590</v>
      </c>
      <c r="W5" s="7" t="s">
        <v>591</v>
      </c>
      <c r="X5" s="9" t="s">
        <v>592</v>
      </c>
      <c r="Y5" s="7" t="s">
        <v>590</v>
      </c>
      <c r="Z5" s="7" t="s">
        <v>591</v>
      </c>
      <c r="AA5" s="9" t="s">
        <v>592</v>
      </c>
      <c r="AB5" s="7" t="s">
        <v>590</v>
      </c>
      <c r="AC5" s="7" t="s">
        <v>591</v>
      </c>
      <c r="AD5" s="9" t="s">
        <v>592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15.75" customHeight="1">
      <c r="A6" s="11">
        <v>1</v>
      </c>
      <c r="B6" s="12" t="s">
        <v>593</v>
      </c>
      <c r="C6" s="11" t="s">
        <v>594</v>
      </c>
      <c r="D6" s="13"/>
      <c r="E6" s="13"/>
      <c r="F6" s="14"/>
      <c r="G6" s="15"/>
      <c r="H6" s="15">
        <v>2</v>
      </c>
      <c r="I6" s="15">
        <v>6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6"/>
      <c r="AC6" s="16"/>
      <c r="AD6" s="16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.75" customHeight="1">
      <c r="A7" s="11">
        <v>2</v>
      </c>
      <c r="B7" s="12" t="s">
        <v>595</v>
      </c>
      <c r="C7" s="11" t="s">
        <v>596</v>
      </c>
      <c r="D7" s="11"/>
      <c r="E7" s="11"/>
      <c r="F7" s="11"/>
      <c r="G7" s="17"/>
      <c r="H7" s="17"/>
      <c r="I7" s="1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6"/>
      <c r="AC7" s="16"/>
      <c r="AD7" s="16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5.75" customHeight="1">
      <c r="A8" s="11">
        <v>3</v>
      </c>
      <c r="B8" s="12" t="s">
        <v>597</v>
      </c>
      <c r="C8" s="11" t="s">
        <v>596</v>
      </c>
      <c r="D8" s="11"/>
      <c r="E8" s="11"/>
      <c r="F8" s="11"/>
      <c r="G8" s="17"/>
      <c r="H8" s="17"/>
      <c r="I8" s="1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6"/>
      <c r="AC8" s="16"/>
      <c r="AD8" s="16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5.75" customHeight="1">
      <c r="A9" s="11">
        <v>4</v>
      </c>
      <c r="B9" s="12" t="s">
        <v>598</v>
      </c>
      <c r="C9" s="11" t="s">
        <v>599</v>
      </c>
      <c r="D9" s="11"/>
      <c r="E9" s="11"/>
      <c r="F9" s="11"/>
      <c r="G9" s="17"/>
      <c r="H9" s="17"/>
      <c r="I9" s="1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6"/>
      <c r="AC9" s="16"/>
      <c r="AD9" s="16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 customHeight="1">
      <c r="A10" s="11">
        <v>5</v>
      </c>
      <c r="B10" s="18" t="s">
        <v>600</v>
      </c>
      <c r="C10" s="13" t="s">
        <v>596</v>
      </c>
      <c r="D10" s="11"/>
      <c r="E10" s="11"/>
      <c r="F10" s="11"/>
      <c r="G10" s="17"/>
      <c r="H10" s="17"/>
      <c r="I10" s="17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6"/>
      <c r="AC10" s="16"/>
      <c r="AD10" s="16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5.75" customHeight="1">
      <c r="A11" s="11">
        <v>6</v>
      </c>
      <c r="B11" s="12" t="s">
        <v>601</v>
      </c>
      <c r="C11" s="11" t="s">
        <v>602</v>
      </c>
      <c r="D11" s="11"/>
      <c r="E11" s="11">
        <v>116</v>
      </c>
      <c r="F11" s="14"/>
      <c r="G11" s="15"/>
      <c r="H11" s="15">
        <v>15</v>
      </c>
      <c r="I11" s="15">
        <v>10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6"/>
      <c r="AC11" s="16"/>
      <c r="AD11" s="16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5.75" customHeight="1">
      <c r="A12" s="11">
        <v>7</v>
      </c>
      <c r="B12" s="12" t="s">
        <v>603</v>
      </c>
      <c r="C12" s="11" t="s">
        <v>604</v>
      </c>
      <c r="D12" s="11"/>
      <c r="E12" s="11"/>
      <c r="F12" s="14"/>
      <c r="G12" s="15"/>
      <c r="H12" s="15"/>
      <c r="I12" s="1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6"/>
      <c r="AC12" s="16"/>
      <c r="AD12" s="16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5.75" customHeight="1">
      <c r="A13" s="11">
        <v>8</v>
      </c>
      <c r="B13" s="12" t="s">
        <v>605</v>
      </c>
      <c r="C13" s="11" t="s">
        <v>604</v>
      </c>
      <c r="D13" s="11"/>
      <c r="E13" s="11"/>
      <c r="F13" s="14"/>
      <c r="G13" s="15">
        <v>1500</v>
      </c>
      <c r="H13" s="15">
        <v>1989</v>
      </c>
      <c r="I13" s="15">
        <v>3121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6"/>
      <c r="AC13" s="16"/>
      <c r="AD13" s="16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5.75" customHeight="1">
      <c r="A14" s="11">
        <v>9</v>
      </c>
      <c r="B14" s="12" t="s">
        <v>606</v>
      </c>
      <c r="C14" s="11" t="s">
        <v>607</v>
      </c>
      <c r="D14" s="11"/>
      <c r="E14" s="11"/>
      <c r="F14" s="11"/>
      <c r="G14" s="17"/>
      <c r="H14" s="17"/>
      <c r="I14" s="17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6"/>
      <c r="AC14" s="16"/>
      <c r="AD14" s="16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.75" customHeight="1">
      <c r="A15" s="11">
        <v>10</v>
      </c>
      <c r="B15" s="12" t="s">
        <v>608</v>
      </c>
      <c r="C15" s="11" t="s">
        <v>609</v>
      </c>
      <c r="D15" s="11"/>
      <c r="E15" s="11"/>
      <c r="F15" s="11">
        <v>2</v>
      </c>
      <c r="G15" s="17"/>
      <c r="H15" s="17"/>
      <c r="I15" s="1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6"/>
      <c r="AC15" s="16"/>
      <c r="AD15" s="16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.75" customHeight="1">
      <c r="A16" s="11">
        <v>11</v>
      </c>
      <c r="B16" s="12" t="s">
        <v>610</v>
      </c>
      <c r="C16" s="11" t="s">
        <v>611</v>
      </c>
      <c r="D16" s="11"/>
      <c r="E16" s="11"/>
      <c r="F16" s="11"/>
      <c r="G16" s="17"/>
      <c r="H16" s="17"/>
      <c r="I16" s="15"/>
      <c r="J16" s="13"/>
      <c r="K16" s="13"/>
      <c r="L16" s="11"/>
      <c r="M16" s="13"/>
      <c r="N16" s="13"/>
      <c r="O16" s="14"/>
      <c r="P16" s="14"/>
      <c r="Q16" s="14"/>
      <c r="R16" s="14"/>
      <c r="S16" s="14"/>
      <c r="T16" s="14"/>
      <c r="U16" s="13"/>
      <c r="V16" s="13"/>
      <c r="W16" s="13"/>
      <c r="X16" s="14"/>
      <c r="Y16" s="14"/>
      <c r="Z16" s="14"/>
      <c r="AA16" s="13"/>
      <c r="AB16" s="16"/>
      <c r="AC16" s="16"/>
      <c r="AD16" s="16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.75" customHeight="1">
      <c r="A17" s="11">
        <v>12</v>
      </c>
      <c r="B17" s="12" t="s">
        <v>612</v>
      </c>
      <c r="C17" s="11" t="s">
        <v>609</v>
      </c>
      <c r="D17" s="11"/>
      <c r="E17" s="11"/>
      <c r="F17" s="11"/>
      <c r="G17" s="17"/>
      <c r="H17" s="17"/>
      <c r="I17" s="15">
        <v>60</v>
      </c>
      <c r="J17" s="13"/>
      <c r="K17" s="13"/>
      <c r="L17" s="11"/>
      <c r="M17" s="13">
        <v>500</v>
      </c>
      <c r="N17" s="13">
        <v>430</v>
      </c>
      <c r="O17" s="14">
        <v>900</v>
      </c>
      <c r="P17" s="14"/>
      <c r="Q17" s="14"/>
      <c r="R17" s="14"/>
      <c r="S17" s="14"/>
      <c r="T17" s="14"/>
      <c r="U17" s="13"/>
      <c r="V17" s="13"/>
      <c r="W17" s="13"/>
      <c r="X17" s="14"/>
      <c r="Y17" s="14"/>
      <c r="Z17" s="14"/>
      <c r="AA17" s="13"/>
      <c r="AB17" s="16"/>
      <c r="AC17" s="16"/>
      <c r="AD17" s="16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.75" customHeight="1">
      <c r="A18" s="11">
        <v>13</v>
      </c>
      <c r="B18" s="12" t="s">
        <v>613</v>
      </c>
      <c r="C18" s="11" t="s">
        <v>614</v>
      </c>
      <c r="D18" s="11"/>
      <c r="E18" s="11"/>
      <c r="F18" s="14"/>
      <c r="G18" s="15"/>
      <c r="H18" s="15">
        <v>21</v>
      </c>
      <c r="I18" s="15">
        <v>230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6"/>
      <c r="AC18" s="16"/>
      <c r="AD18" s="16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5.75" customHeight="1">
      <c r="A19" s="11">
        <v>14</v>
      </c>
      <c r="B19" s="12" t="s">
        <v>615</v>
      </c>
      <c r="C19" s="11" t="s">
        <v>607</v>
      </c>
      <c r="D19" s="11"/>
      <c r="E19" s="11"/>
      <c r="F19" s="11"/>
      <c r="G19" s="17"/>
      <c r="H19" s="17"/>
      <c r="I19" s="1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6"/>
      <c r="AC19" s="16"/>
      <c r="AD19" s="16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5.75" customHeight="1">
      <c r="A20" s="11">
        <v>15</v>
      </c>
      <c r="B20" s="12" t="s">
        <v>616</v>
      </c>
      <c r="C20" s="11" t="s">
        <v>607</v>
      </c>
      <c r="D20" s="11"/>
      <c r="E20" s="11"/>
      <c r="F20" s="11"/>
      <c r="G20" s="17"/>
      <c r="H20" s="17"/>
      <c r="I20" s="17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6"/>
      <c r="AC20" s="16"/>
      <c r="AD20" s="16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5.75" customHeight="1">
      <c r="A21" s="11">
        <v>16</v>
      </c>
      <c r="B21" s="18" t="s">
        <v>617</v>
      </c>
      <c r="C21" s="13" t="s">
        <v>596</v>
      </c>
      <c r="D21" s="13"/>
      <c r="E21" s="13"/>
      <c r="F21" s="14"/>
      <c r="G21" s="17"/>
      <c r="H21" s="17"/>
      <c r="I21" s="17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6"/>
      <c r="AC21" s="16"/>
      <c r="AD21" s="16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5.75" customHeight="1">
      <c r="A22" s="11">
        <v>17</v>
      </c>
      <c r="B22" s="12" t="s">
        <v>618</v>
      </c>
      <c r="C22" s="11" t="s">
        <v>619</v>
      </c>
      <c r="D22" s="11"/>
      <c r="E22" s="11"/>
      <c r="F22" s="11"/>
      <c r="G22" s="17"/>
      <c r="H22" s="17"/>
      <c r="I22" s="15"/>
      <c r="J22" s="13"/>
      <c r="K22" s="13"/>
      <c r="L22" s="11"/>
      <c r="M22" s="11"/>
      <c r="N22" s="11"/>
      <c r="O22" s="14"/>
      <c r="P22" s="14"/>
      <c r="Q22" s="14"/>
      <c r="R22" s="14"/>
      <c r="S22" s="14"/>
      <c r="T22" s="14"/>
      <c r="U22" s="13"/>
      <c r="V22" s="13"/>
      <c r="W22" s="13"/>
      <c r="X22" s="14"/>
      <c r="Y22" s="14"/>
      <c r="Z22" s="14"/>
      <c r="AA22" s="13"/>
      <c r="AB22" s="16"/>
      <c r="AC22" s="16"/>
      <c r="AD22" s="16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5.75" customHeight="1">
      <c r="A23" s="11">
        <v>18</v>
      </c>
      <c r="B23" s="18" t="s">
        <v>620</v>
      </c>
      <c r="C23" s="13" t="s">
        <v>619</v>
      </c>
      <c r="D23" s="11"/>
      <c r="E23" s="11"/>
      <c r="F23" s="11"/>
      <c r="G23" s="17"/>
      <c r="H23" s="17"/>
      <c r="I23" s="17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3"/>
      <c r="W23" s="13"/>
      <c r="X23" s="14"/>
      <c r="Y23" s="11"/>
      <c r="Z23" s="11"/>
      <c r="AA23" s="11"/>
      <c r="AB23" s="16"/>
      <c r="AC23" s="16"/>
      <c r="AD23" s="16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5.75" customHeight="1">
      <c r="A24" s="11">
        <v>19</v>
      </c>
      <c r="B24" s="12" t="s">
        <v>621</v>
      </c>
      <c r="C24" s="11" t="s">
        <v>607</v>
      </c>
      <c r="D24" s="11"/>
      <c r="E24" s="11"/>
      <c r="F24" s="11"/>
      <c r="G24" s="17"/>
      <c r="H24" s="17"/>
      <c r="I24" s="17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6"/>
      <c r="AC24" s="16"/>
      <c r="AD24" s="16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5.75" customHeight="1">
      <c r="A25" s="11">
        <v>20</v>
      </c>
      <c r="B25" s="12" t="s">
        <v>622</v>
      </c>
      <c r="C25" s="11" t="s">
        <v>623</v>
      </c>
      <c r="D25" s="11"/>
      <c r="E25" s="11"/>
      <c r="F25" s="11"/>
      <c r="G25" s="17"/>
      <c r="H25" s="17"/>
      <c r="I25" s="17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6"/>
      <c r="AC25" s="16"/>
      <c r="AD25" s="16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5.75" customHeight="1">
      <c r="A26" s="11">
        <v>21</v>
      </c>
      <c r="B26" s="12" t="s">
        <v>624</v>
      </c>
      <c r="C26" s="11" t="s">
        <v>625</v>
      </c>
      <c r="D26" s="11"/>
      <c r="E26" s="11"/>
      <c r="F26" s="11"/>
      <c r="G26" s="17"/>
      <c r="H26" s="17"/>
      <c r="I26" s="17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6"/>
      <c r="AC26" s="16"/>
      <c r="AD26" s="16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5.75" customHeight="1">
      <c r="A27" s="11">
        <v>22</v>
      </c>
      <c r="B27" s="12" t="s">
        <v>626</v>
      </c>
      <c r="C27" s="11" t="s">
        <v>611</v>
      </c>
      <c r="D27" s="11"/>
      <c r="E27" s="11"/>
      <c r="F27" s="11"/>
      <c r="G27" s="17"/>
      <c r="H27" s="17">
        <v>230</v>
      </c>
      <c r="I27" s="17">
        <v>120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6"/>
      <c r="AC27" s="16"/>
      <c r="AD27" s="16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5.75" customHeight="1">
      <c r="A28" s="11">
        <v>23</v>
      </c>
      <c r="B28" s="12" t="s">
        <v>627</v>
      </c>
      <c r="C28" s="11" t="s">
        <v>611</v>
      </c>
      <c r="D28" s="11"/>
      <c r="E28" s="11"/>
      <c r="F28" s="11"/>
      <c r="G28" s="17"/>
      <c r="H28" s="17"/>
      <c r="I28" s="17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6"/>
      <c r="AC28" s="16"/>
      <c r="AD28" s="16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5.75" customHeight="1">
      <c r="A29" s="11">
        <v>24</v>
      </c>
      <c r="B29" s="12" t="s">
        <v>628</v>
      </c>
      <c r="C29" s="11" t="s">
        <v>629</v>
      </c>
      <c r="D29" s="11"/>
      <c r="E29" s="11"/>
      <c r="F29" s="11"/>
      <c r="G29" s="17"/>
      <c r="H29" s="17"/>
      <c r="I29" s="17"/>
      <c r="J29" s="11"/>
      <c r="K29" s="11"/>
      <c r="L29" s="11">
        <v>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6"/>
      <c r="AC29" s="16"/>
      <c r="AD29" s="16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.75" customHeight="1">
      <c r="A30" s="11">
        <v>25</v>
      </c>
      <c r="B30" s="12" t="s">
        <v>630</v>
      </c>
      <c r="C30" s="11" t="s">
        <v>629</v>
      </c>
      <c r="D30" s="11"/>
      <c r="E30" s="11"/>
      <c r="F30" s="11"/>
      <c r="G30" s="17"/>
      <c r="H30" s="17"/>
      <c r="I30" s="17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6"/>
      <c r="AC30" s="16"/>
      <c r="AD30" s="16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5.75" customHeight="1">
      <c r="A31" s="11">
        <v>26</v>
      </c>
      <c r="B31" s="12" t="s">
        <v>631</v>
      </c>
      <c r="C31" s="11" t="s">
        <v>602</v>
      </c>
      <c r="D31" s="11"/>
      <c r="E31" s="11"/>
      <c r="F31" s="11">
        <v>46</v>
      </c>
      <c r="G31" s="17"/>
      <c r="H31" s="17">
        <v>3</v>
      </c>
      <c r="I31" s="15">
        <v>29</v>
      </c>
      <c r="J31" s="13"/>
      <c r="K31" s="13">
        <v>10</v>
      </c>
      <c r="L31" s="11">
        <v>75</v>
      </c>
      <c r="M31" s="11">
        <v>3</v>
      </c>
      <c r="N31" s="11"/>
      <c r="O31" s="14"/>
      <c r="P31" s="14">
        <v>40.6</v>
      </c>
      <c r="Q31" s="14"/>
      <c r="R31" s="14">
        <v>40.6</v>
      </c>
      <c r="S31" s="14"/>
      <c r="T31" s="14">
        <v>1</v>
      </c>
      <c r="U31" s="13">
        <v>4</v>
      </c>
      <c r="V31" s="13"/>
      <c r="W31" s="13"/>
      <c r="X31" s="14">
        <v>7</v>
      </c>
      <c r="Y31" s="14"/>
      <c r="Z31" s="14"/>
      <c r="AA31" s="13"/>
      <c r="AB31" s="16"/>
      <c r="AC31" s="16"/>
      <c r="AD31" s="16">
        <v>24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5.75" customHeight="1">
      <c r="A32" s="11">
        <v>27</v>
      </c>
      <c r="B32" s="12" t="s">
        <v>632</v>
      </c>
      <c r="C32" s="11" t="s">
        <v>633</v>
      </c>
      <c r="D32" s="11"/>
      <c r="E32" s="11"/>
      <c r="F32" s="11"/>
      <c r="G32" s="17">
        <v>50</v>
      </c>
      <c r="H32" s="17">
        <v>9</v>
      </c>
      <c r="I32" s="15">
        <v>41</v>
      </c>
      <c r="J32" s="13"/>
      <c r="K32" s="13"/>
      <c r="L32" s="11"/>
      <c r="M32" s="11"/>
      <c r="N32" s="11"/>
      <c r="O32" s="14"/>
      <c r="P32" s="14"/>
      <c r="Q32" s="14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6"/>
      <c r="AC32" s="16"/>
      <c r="AD32" s="16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5.75" customHeight="1">
      <c r="A33" s="11">
        <v>28</v>
      </c>
      <c r="B33" s="12" t="s">
        <v>634</v>
      </c>
      <c r="C33" s="11" t="s">
        <v>635</v>
      </c>
      <c r="D33" s="11"/>
      <c r="E33" s="11"/>
      <c r="F33" s="11"/>
      <c r="G33" s="17"/>
      <c r="H33" s="17"/>
      <c r="I33" s="15"/>
      <c r="J33" s="13"/>
      <c r="K33" s="13"/>
      <c r="L33" s="11"/>
      <c r="M33" s="11"/>
      <c r="N33" s="11"/>
      <c r="O33" s="14"/>
      <c r="P33" s="14"/>
      <c r="Q33" s="14"/>
      <c r="R33" s="14"/>
      <c r="S33" s="14"/>
      <c r="T33" s="14">
        <v>3</v>
      </c>
      <c r="U33" s="13">
        <v>23</v>
      </c>
      <c r="V33" s="13"/>
      <c r="W33" s="13"/>
      <c r="X33" s="14"/>
      <c r="Y33" s="14"/>
      <c r="Z33" s="14"/>
      <c r="AA33" s="13"/>
      <c r="AB33" s="16">
        <v>10</v>
      </c>
      <c r="AC33" s="16">
        <v>6</v>
      </c>
      <c r="AD33" s="16">
        <v>12.5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5.75" customHeight="1">
      <c r="A34" s="11">
        <v>29</v>
      </c>
      <c r="B34" s="12" t="s">
        <v>636</v>
      </c>
      <c r="C34" s="11" t="s">
        <v>619</v>
      </c>
      <c r="D34" s="11"/>
      <c r="E34" s="11"/>
      <c r="F34" s="11"/>
      <c r="G34" s="17"/>
      <c r="H34" s="17"/>
      <c r="I34" s="15"/>
      <c r="J34" s="13"/>
      <c r="K34" s="13"/>
      <c r="L34" s="11"/>
      <c r="M34" s="11"/>
      <c r="N34" s="11"/>
      <c r="O34" s="14"/>
      <c r="P34" s="14"/>
      <c r="Q34" s="14"/>
      <c r="R34" s="14"/>
      <c r="S34" s="14"/>
      <c r="T34" s="14"/>
      <c r="U34" s="13"/>
      <c r="V34" s="13"/>
      <c r="W34" s="13"/>
      <c r="X34" s="14"/>
      <c r="Y34" s="14"/>
      <c r="Z34" s="14">
        <v>1</v>
      </c>
      <c r="AA34" s="13">
        <v>1</v>
      </c>
      <c r="AB34" s="16"/>
      <c r="AC34" s="16"/>
      <c r="AD34" s="16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5.75" customHeight="1">
      <c r="A35" s="11">
        <v>30</v>
      </c>
      <c r="B35" s="12" t="s">
        <v>637</v>
      </c>
      <c r="C35" s="11" t="s">
        <v>638</v>
      </c>
      <c r="D35" s="11"/>
      <c r="E35" s="11"/>
      <c r="F35" s="11"/>
      <c r="G35" s="17"/>
      <c r="H35" s="17"/>
      <c r="I35" s="15"/>
      <c r="J35" s="13"/>
      <c r="K35" s="13"/>
      <c r="L35" s="11"/>
      <c r="M35" s="11"/>
      <c r="N35" s="11"/>
      <c r="O35" s="14"/>
      <c r="P35" s="14"/>
      <c r="Q35" s="14"/>
      <c r="R35" s="14"/>
      <c r="S35" s="14"/>
      <c r="T35" s="14"/>
      <c r="U35" s="13"/>
      <c r="V35" s="13"/>
      <c r="W35" s="13"/>
      <c r="X35" s="14"/>
      <c r="Y35" s="14"/>
      <c r="Z35" s="14"/>
      <c r="AA35" s="13"/>
      <c r="AB35" s="16"/>
      <c r="AC35" s="16"/>
      <c r="AD35" s="16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31.5" customHeight="1">
      <c r="A36" s="11">
        <v>31</v>
      </c>
      <c r="B36" s="12" t="s">
        <v>639</v>
      </c>
      <c r="C36" s="11"/>
      <c r="D36" s="11"/>
      <c r="E36" s="11"/>
      <c r="F36" s="11"/>
      <c r="G36" s="17"/>
      <c r="H36" s="17"/>
      <c r="I36" s="17"/>
      <c r="J36" s="11"/>
      <c r="K36" s="11">
        <v>21</v>
      </c>
      <c r="L36" s="11">
        <v>135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6"/>
      <c r="AC36" s="16"/>
      <c r="AD36" s="16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.75" customHeight="1">
      <c r="A37" s="11">
        <v>32</v>
      </c>
      <c r="B37" s="12" t="s">
        <v>640</v>
      </c>
      <c r="C37" s="11" t="s">
        <v>596</v>
      </c>
      <c r="D37" s="11"/>
      <c r="E37" s="11"/>
      <c r="F37" s="11"/>
      <c r="G37" s="17"/>
      <c r="H37" s="17"/>
      <c r="I37" s="17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6"/>
      <c r="AC37" s="16"/>
      <c r="AD37" s="16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5.75" customHeight="1">
      <c r="A38" s="11">
        <v>33</v>
      </c>
      <c r="B38" s="12" t="s">
        <v>641</v>
      </c>
      <c r="C38" s="11" t="s">
        <v>642</v>
      </c>
      <c r="D38" s="11"/>
      <c r="E38" s="11"/>
      <c r="F38" s="11"/>
      <c r="G38" s="17"/>
      <c r="H38" s="17"/>
      <c r="I38" s="15"/>
      <c r="J38" s="13"/>
      <c r="K38" s="13"/>
      <c r="L38" s="11"/>
      <c r="M38" s="11"/>
      <c r="N38" s="11"/>
      <c r="O38" s="14"/>
      <c r="P38" s="14"/>
      <c r="Q38" s="14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6"/>
      <c r="AC38" s="16"/>
      <c r="AD38" s="16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5.75" customHeight="1">
      <c r="A39" s="11">
        <v>34</v>
      </c>
      <c r="B39" s="12" t="s">
        <v>643</v>
      </c>
      <c r="C39" s="11" t="s">
        <v>644</v>
      </c>
      <c r="D39" s="11"/>
      <c r="E39" s="11"/>
      <c r="F39" s="11"/>
      <c r="G39" s="17"/>
      <c r="H39" s="17"/>
      <c r="I39" s="15"/>
      <c r="J39" s="13"/>
      <c r="K39" s="13"/>
      <c r="L39" s="11"/>
      <c r="M39" s="13"/>
      <c r="N39" s="13"/>
      <c r="O39" s="14"/>
      <c r="P39" s="14"/>
      <c r="Q39" s="14"/>
      <c r="R39" s="14"/>
      <c r="S39" s="14"/>
      <c r="T39" s="14"/>
      <c r="U39" s="13"/>
      <c r="V39" s="13"/>
      <c r="W39" s="13"/>
      <c r="X39" s="14">
        <v>1</v>
      </c>
      <c r="Y39" s="14"/>
      <c r="Z39" s="14"/>
      <c r="AA39" s="13"/>
      <c r="AB39" s="16"/>
      <c r="AC39" s="16"/>
      <c r="AD39" s="16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5.75" customHeight="1">
      <c r="A40" s="11">
        <v>35</v>
      </c>
      <c r="B40" s="19" t="s">
        <v>645</v>
      </c>
      <c r="C40" s="11" t="s">
        <v>623</v>
      </c>
      <c r="D40" s="11"/>
      <c r="E40" s="11"/>
      <c r="F40" s="11"/>
      <c r="G40" s="17"/>
      <c r="H40" s="17"/>
      <c r="I40" s="17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6"/>
      <c r="AC40" s="16"/>
      <c r="AD40" s="16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5.75" customHeight="1">
      <c r="A41" s="11">
        <v>36</v>
      </c>
      <c r="B41" s="19" t="s">
        <v>646</v>
      </c>
      <c r="C41" s="11" t="s">
        <v>644</v>
      </c>
      <c r="D41" s="11"/>
      <c r="E41" s="11"/>
      <c r="F41" s="11"/>
      <c r="G41" s="17"/>
      <c r="H41" s="17"/>
      <c r="I41" s="17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6"/>
      <c r="AC41" s="16"/>
      <c r="AD41" s="16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5.75" customHeight="1">
      <c r="A42" s="11">
        <v>37</v>
      </c>
      <c r="B42" s="12" t="s">
        <v>647</v>
      </c>
      <c r="C42" s="11" t="s">
        <v>642</v>
      </c>
      <c r="D42" s="11"/>
      <c r="E42" s="11"/>
      <c r="F42" s="11"/>
      <c r="G42" s="17"/>
      <c r="H42" s="17"/>
      <c r="I42" s="15"/>
      <c r="J42" s="13"/>
      <c r="K42" s="13"/>
      <c r="L42" s="11">
        <v>159</v>
      </c>
      <c r="M42" s="11"/>
      <c r="N42" s="11"/>
      <c r="O42" s="14"/>
      <c r="P42" s="14"/>
      <c r="Q42" s="14"/>
      <c r="R42" s="14"/>
      <c r="S42" s="14"/>
      <c r="T42" s="14"/>
      <c r="U42" s="13"/>
      <c r="V42" s="13"/>
      <c r="W42" s="13"/>
      <c r="X42" s="14"/>
      <c r="Y42" s="14"/>
      <c r="Z42" s="14"/>
      <c r="AA42" s="13"/>
      <c r="AB42" s="16"/>
      <c r="AC42" s="16"/>
      <c r="AD42" s="16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5.75" customHeight="1">
      <c r="A43" s="11">
        <v>38</v>
      </c>
      <c r="B43" s="12" t="s">
        <v>648</v>
      </c>
      <c r="C43" s="11" t="s">
        <v>619</v>
      </c>
      <c r="D43" s="11"/>
      <c r="E43" s="11"/>
      <c r="F43" s="11">
        <v>12</v>
      </c>
      <c r="G43" s="17"/>
      <c r="H43" s="17">
        <v>6</v>
      </c>
      <c r="I43" s="15">
        <v>9</v>
      </c>
      <c r="J43" s="13"/>
      <c r="K43" s="13"/>
      <c r="L43" s="11"/>
      <c r="M43" s="11"/>
      <c r="N43" s="11"/>
      <c r="O43" s="14"/>
      <c r="P43" s="14"/>
      <c r="Q43" s="14"/>
      <c r="R43" s="14"/>
      <c r="S43" s="14"/>
      <c r="T43" s="14"/>
      <c r="U43" s="13"/>
      <c r="V43" s="13"/>
      <c r="W43" s="13"/>
      <c r="X43" s="14"/>
      <c r="Y43" s="14"/>
      <c r="Z43" s="14"/>
      <c r="AA43" s="13"/>
      <c r="AB43" s="16"/>
      <c r="AC43" s="16"/>
      <c r="AD43" s="16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5.75" customHeight="1">
      <c r="A44" s="11">
        <v>39</v>
      </c>
      <c r="B44" s="12" t="s">
        <v>649</v>
      </c>
      <c r="C44" s="11" t="s">
        <v>619</v>
      </c>
      <c r="D44" s="11"/>
      <c r="E44" s="11"/>
      <c r="F44" s="11"/>
      <c r="G44" s="17"/>
      <c r="H44" s="17"/>
      <c r="I44" s="17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6"/>
      <c r="AC44" s="16"/>
      <c r="AD44" s="16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5.75" customHeight="1">
      <c r="A45" s="11">
        <v>40</v>
      </c>
      <c r="B45" s="12" t="s">
        <v>650</v>
      </c>
      <c r="C45" s="11" t="s">
        <v>642</v>
      </c>
      <c r="D45" s="11"/>
      <c r="E45" s="11"/>
      <c r="F45" s="11"/>
      <c r="G45" s="17"/>
      <c r="H45" s="17"/>
      <c r="I45" s="17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6"/>
      <c r="AC45" s="16"/>
      <c r="AD45" s="16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5.75" customHeight="1">
      <c r="A46" s="11">
        <v>41</v>
      </c>
      <c r="B46" s="18" t="s">
        <v>651</v>
      </c>
      <c r="C46" s="13" t="s">
        <v>652</v>
      </c>
      <c r="D46" s="11"/>
      <c r="E46" s="11"/>
      <c r="F46" s="11"/>
      <c r="G46" s="17"/>
      <c r="H46" s="17"/>
      <c r="I46" s="17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6"/>
      <c r="AC46" s="16"/>
      <c r="AD46" s="16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.75" customHeight="1">
      <c r="A47" s="11">
        <v>42</v>
      </c>
      <c r="B47" s="12" t="s">
        <v>653</v>
      </c>
      <c r="C47" s="11" t="s">
        <v>642</v>
      </c>
      <c r="D47" s="11"/>
      <c r="E47" s="11"/>
      <c r="F47" s="11"/>
      <c r="G47" s="17"/>
      <c r="H47" s="17"/>
      <c r="I47" s="17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6"/>
      <c r="AC47" s="16"/>
      <c r="AD47" s="16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.75" customHeight="1">
      <c r="A48" s="11">
        <v>43</v>
      </c>
      <c r="B48" s="12" t="s">
        <v>654</v>
      </c>
      <c r="C48" s="11" t="s">
        <v>619</v>
      </c>
      <c r="D48" s="11"/>
      <c r="E48" s="11"/>
      <c r="F48" s="11"/>
      <c r="G48" s="17"/>
      <c r="H48" s="17"/>
      <c r="I48" s="15"/>
      <c r="J48" s="13"/>
      <c r="K48" s="13"/>
      <c r="L48" s="11">
        <v>3</v>
      </c>
      <c r="M48" s="13"/>
      <c r="N48" s="13"/>
      <c r="O48" s="14"/>
      <c r="P48" s="14"/>
      <c r="Q48" s="14"/>
      <c r="R48" s="14"/>
      <c r="S48" s="14"/>
      <c r="T48" s="14"/>
      <c r="U48" s="13"/>
      <c r="V48" s="13"/>
      <c r="W48" s="13"/>
      <c r="X48" s="14"/>
      <c r="Y48" s="14"/>
      <c r="Z48" s="14"/>
      <c r="AA48" s="13"/>
      <c r="AB48" s="16"/>
      <c r="AC48" s="16"/>
      <c r="AD48" s="16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5.75" customHeight="1">
      <c r="A49" s="11">
        <v>44</v>
      </c>
      <c r="B49" s="12" t="s">
        <v>655</v>
      </c>
      <c r="C49" s="11" t="s">
        <v>619</v>
      </c>
      <c r="D49" s="11"/>
      <c r="E49" s="11"/>
      <c r="F49" s="11"/>
      <c r="G49" s="17"/>
      <c r="H49" s="17"/>
      <c r="I49" s="15"/>
      <c r="J49" s="13"/>
      <c r="K49" s="13"/>
      <c r="L49" s="11"/>
      <c r="M49" s="13"/>
      <c r="N49" s="13"/>
      <c r="O49" s="14"/>
      <c r="P49" s="14"/>
      <c r="Q49" s="14"/>
      <c r="R49" s="14"/>
      <c r="S49" s="14"/>
      <c r="T49" s="14"/>
      <c r="U49" s="13"/>
      <c r="V49" s="13"/>
      <c r="W49" s="13"/>
      <c r="X49" s="14"/>
      <c r="Y49" s="14"/>
      <c r="Z49" s="14"/>
      <c r="AA49" s="13"/>
      <c r="AB49" s="16"/>
      <c r="AC49" s="16"/>
      <c r="AD49" s="16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.75" customHeight="1">
      <c r="A50" s="11">
        <v>45</v>
      </c>
      <c r="B50" s="12" t="s">
        <v>656</v>
      </c>
      <c r="C50" s="11" t="s">
        <v>625</v>
      </c>
      <c r="D50" s="11"/>
      <c r="E50" s="11"/>
      <c r="F50" s="11"/>
      <c r="G50" s="17"/>
      <c r="H50" s="17">
        <v>6</v>
      </c>
      <c r="I50" s="17">
        <v>10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6"/>
      <c r="AC50" s="16"/>
      <c r="AD50" s="16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.75" customHeight="1">
      <c r="A51" s="11">
        <v>46</v>
      </c>
      <c r="B51" s="12" t="s">
        <v>657</v>
      </c>
      <c r="C51" s="11" t="s">
        <v>633</v>
      </c>
      <c r="D51" s="11"/>
      <c r="E51" s="11"/>
      <c r="F51" s="11"/>
      <c r="G51" s="17"/>
      <c r="H51" s="17">
        <v>1</v>
      </c>
      <c r="I51" s="15"/>
      <c r="J51" s="13"/>
      <c r="K51" s="13"/>
      <c r="L51" s="11"/>
      <c r="M51" s="13"/>
      <c r="N51" s="13"/>
      <c r="O51" s="14"/>
      <c r="P51" s="14"/>
      <c r="Q51" s="14"/>
      <c r="R51" s="14"/>
      <c r="S51" s="14"/>
      <c r="T51" s="14"/>
      <c r="U51" s="13"/>
      <c r="V51" s="13"/>
      <c r="W51" s="13"/>
      <c r="X51" s="14"/>
      <c r="Y51" s="14"/>
      <c r="Z51" s="14"/>
      <c r="AA51" s="13"/>
      <c r="AB51" s="16"/>
      <c r="AC51" s="16"/>
      <c r="AD51" s="16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.75" customHeight="1">
      <c r="A52" s="11">
        <v>47</v>
      </c>
      <c r="B52" s="12" t="s">
        <v>658</v>
      </c>
      <c r="C52" s="11" t="s">
        <v>633</v>
      </c>
      <c r="D52" s="11"/>
      <c r="E52" s="11"/>
      <c r="F52" s="11"/>
      <c r="G52" s="17"/>
      <c r="H52" s="17"/>
      <c r="I52" s="15"/>
      <c r="J52" s="13"/>
      <c r="K52" s="13"/>
      <c r="L52" s="11"/>
      <c r="M52" s="11"/>
      <c r="N52" s="11"/>
      <c r="O52" s="14"/>
      <c r="P52" s="14"/>
      <c r="Q52" s="14"/>
      <c r="R52" s="14"/>
      <c r="S52" s="14"/>
      <c r="T52" s="14"/>
      <c r="U52" s="13"/>
      <c r="V52" s="13"/>
      <c r="W52" s="13"/>
      <c r="X52" s="14"/>
      <c r="Y52" s="14"/>
      <c r="Z52" s="14"/>
      <c r="AA52" s="13"/>
      <c r="AB52" s="16"/>
      <c r="AC52" s="16"/>
      <c r="AD52" s="16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31.5" customHeight="1">
      <c r="A53" s="11">
        <v>48</v>
      </c>
      <c r="B53" s="12" t="s">
        <v>659</v>
      </c>
      <c r="C53" s="11" t="s">
        <v>619</v>
      </c>
      <c r="D53" s="11"/>
      <c r="E53" s="11"/>
      <c r="F53" s="11"/>
      <c r="G53" s="17"/>
      <c r="H53" s="17"/>
      <c r="I53" s="17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6"/>
      <c r="AC53" s="16"/>
      <c r="AD53" s="16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.75" customHeight="1">
      <c r="A54" s="11">
        <v>49</v>
      </c>
      <c r="B54" s="12" t="s">
        <v>660</v>
      </c>
      <c r="C54" s="11" t="s">
        <v>661</v>
      </c>
      <c r="D54" s="11"/>
      <c r="E54" s="11"/>
      <c r="F54" s="11"/>
      <c r="G54" s="17"/>
      <c r="H54" s="17"/>
      <c r="I54" s="17"/>
      <c r="J54" s="11">
        <v>5</v>
      </c>
      <c r="K54" s="11">
        <v>5</v>
      </c>
      <c r="L54" s="11">
        <v>7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6"/>
      <c r="AC54" s="16"/>
      <c r="AD54" s="16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5.75" customHeight="1">
      <c r="A55" s="11">
        <v>50</v>
      </c>
      <c r="B55" s="12" t="s">
        <v>662</v>
      </c>
      <c r="C55" s="11" t="s">
        <v>604</v>
      </c>
      <c r="D55" s="11"/>
      <c r="E55" s="11"/>
      <c r="F55" s="11"/>
      <c r="G55" s="17"/>
      <c r="H55" s="17"/>
      <c r="I55" s="17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6"/>
      <c r="AC55" s="16"/>
      <c r="AD55" s="16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5.75" customHeight="1">
      <c r="A56" s="11">
        <v>51</v>
      </c>
      <c r="B56" s="12" t="s">
        <v>663</v>
      </c>
      <c r="C56" s="11" t="s">
        <v>602</v>
      </c>
      <c r="D56" s="11"/>
      <c r="E56" s="11"/>
      <c r="F56" s="11"/>
      <c r="G56" s="17"/>
      <c r="H56" s="17"/>
      <c r="I56" s="17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15</v>
      </c>
      <c r="X56" s="11">
        <v>76</v>
      </c>
      <c r="Y56" s="11"/>
      <c r="Z56" s="11"/>
      <c r="AA56" s="11"/>
      <c r="AB56" s="16"/>
      <c r="AC56" s="16"/>
      <c r="AD56" s="16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5.75" customHeight="1">
      <c r="A57" s="11">
        <v>52</v>
      </c>
      <c r="B57" s="12" t="s">
        <v>664</v>
      </c>
      <c r="C57" s="11" t="s">
        <v>661</v>
      </c>
      <c r="D57" s="11"/>
      <c r="E57" s="11"/>
      <c r="F57" s="11"/>
      <c r="G57" s="17"/>
      <c r="H57" s="17"/>
      <c r="I57" s="17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6"/>
      <c r="AC57" s="16"/>
      <c r="AD57" s="16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5.75" customHeight="1">
      <c r="A58" s="11">
        <v>53</v>
      </c>
      <c r="B58" s="12" t="s">
        <v>665</v>
      </c>
      <c r="C58" s="11" t="s">
        <v>599</v>
      </c>
      <c r="D58" s="11"/>
      <c r="E58" s="11"/>
      <c r="F58" s="11"/>
      <c r="G58" s="17"/>
      <c r="H58" s="17"/>
      <c r="I58" s="15"/>
      <c r="J58" s="13"/>
      <c r="K58" s="13"/>
      <c r="L58" s="11"/>
      <c r="M58" s="13"/>
      <c r="N58" s="13"/>
      <c r="O58" s="14"/>
      <c r="P58" s="14"/>
      <c r="Q58" s="14"/>
      <c r="R58" s="14"/>
      <c r="S58" s="14"/>
      <c r="T58" s="14"/>
      <c r="U58" s="13"/>
      <c r="V58" s="13"/>
      <c r="W58" s="13"/>
      <c r="X58" s="14"/>
      <c r="Y58" s="14"/>
      <c r="Z58" s="14"/>
      <c r="AA58" s="13"/>
      <c r="AB58" s="16"/>
      <c r="AC58" s="16"/>
      <c r="AD58" s="16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5.75" customHeight="1">
      <c r="A59" s="11">
        <v>54</v>
      </c>
      <c r="B59" s="12" t="s">
        <v>666</v>
      </c>
      <c r="C59" s="11" t="s">
        <v>638</v>
      </c>
      <c r="D59" s="11"/>
      <c r="E59" s="11"/>
      <c r="F59" s="11"/>
      <c r="G59" s="17"/>
      <c r="H59" s="17"/>
      <c r="I59" s="17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6"/>
      <c r="AC59" s="16"/>
      <c r="AD59" s="16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5.75" customHeight="1">
      <c r="A60" s="11">
        <v>55</v>
      </c>
      <c r="B60" s="12" t="s">
        <v>667</v>
      </c>
      <c r="C60" s="11" t="s">
        <v>619</v>
      </c>
      <c r="D60" s="11"/>
      <c r="E60" s="11"/>
      <c r="F60" s="11"/>
      <c r="G60" s="17"/>
      <c r="H60" s="17"/>
      <c r="I60" s="15"/>
      <c r="J60" s="13"/>
      <c r="K60" s="13"/>
      <c r="L60" s="11"/>
      <c r="M60" s="11"/>
      <c r="N60" s="11"/>
      <c r="O60" s="14"/>
      <c r="P60" s="14"/>
      <c r="Q60" s="14"/>
      <c r="R60" s="14"/>
      <c r="S60" s="14"/>
      <c r="T60" s="14"/>
      <c r="U60" s="13"/>
      <c r="V60" s="13"/>
      <c r="W60" s="13"/>
      <c r="X60" s="14"/>
      <c r="Y60" s="14"/>
      <c r="Z60" s="14"/>
      <c r="AA60" s="13"/>
      <c r="AB60" s="16"/>
      <c r="AC60" s="16"/>
      <c r="AD60" s="16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5.75" customHeight="1">
      <c r="A61" s="11">
        <v>56</v>
      </c>
      <c r="B61" s="12" t="s">
        <v>668</v>
      </c>
      <c r="C61" s="11" t="s">
        <v>625</v>
      </c>
      <c r="D61" s="11"/>
      <c r="E61" s="11"/>
      <c r="F61" s="11"/>
      <c r="G61" s="17"/>
      <c r="H61" s="17"/>
      <c r="I61" s="17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6"/>
      <c r="AC61" s="16"/>
      <c r="AD61" s="16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5.75" customHeight="1">
      <c r="A62" s="11">
        <v>57</v>
      </c>
      <c r="B62" s="12" t="s">
        <v>669</v>
      </c>
      <c r="C62" s="11" t="s">
        <v>670</v>
      </c>
      <c r="D62" s="11"/>
      <c r="E62" s="11"/>
      <c r="F62" s="11"/>
      <c r="G62" s="17"/>
      <c r="H62" s="17"/>
      <c r="I62" s="17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6"/>
      <c r="AC62" s="16"/>
      <c r="AD62" s="16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5.75" customHeight="1">
      <c r="A63" s="11">
        <v>58</v>
      </c>
      <c r="B63" s="19" t="s">
        <v>671</v>
      </c>
      <c r="C63" s="11" t="s">
        <v>670</v>
      </c>
      <c r="D63" s="11"/>
      <c r="E63" s="11"/>
      <c r="F63" s="11"/>
      <c r="G63" s="17"/>
      <c r="H63" s="17"/>
      <c r="I63" s="17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6"/>
      <c r="AC63" s="16"/>
      <c r="AD63" s="16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5.75" customHeight="1">
      <c r="A64" s="11">
        <v>59</v>
      </c>
      <c r="B64" s="12" t="s">
        <v>672</v>
      </c>
      <c r="C64" s="11" t="s">
        <v>642</v>
      </c>
      <c r="D64" s="11"/>
      <c r="E64" s="11"/>
      <c r="F64" s="11"/>
      <c r="G64" s="17">
        <f>12150/30</f>
        <v>405</v>
      </c>
      <c r="H64" s="17">
        <f>11550/30</f>
        <v>385</v>
      </c>
      <c r="I64" s="15">
        <f>600/30</f>
        <v>20</v>
      </c>
      <c r="J64" s="13"/>
      <c r="K64" s="13"/>
      <c r="L64" s="11"/>
      <c r="M64" s="11"/>
      <c r="N64" s="11"/>
      <c r="O64" s="14"/>
      <c r="P64" s="14"/>
      <c r="Q64" s="14"/>
      <c r="R64" s="14"/>
      <c r="S64" s="14"/>
      <c r="T64" s="14"/>
      <c r="U64" s="13"/>
      <c r="V64" s="13"/>
      <c r="W64" s="13"/>
      <c r="X64" s="14"/>
      <c r="Y64" s="14"/>
      <c r="Z64" s="14"/>
      <c r="AA64" s="13"/>
      <c r="AB64" s="16"/>
      <c r="AC64" s="16"/>
      <c r="AD64" s="16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5.75" customHeight="1">
      <c r="A65" s="11">
        <v>60</v>
      </c>
      <c r="B65" s="12" t="s">
        <v>673</v>
      </c>
      <c r="C65" s="11" t="s">
        <v>611</v>
      </c>
      <c r="D65" s="11"/>
      <c r="E65" s="11"/>
      <c r="F65" s="11"/>
      <c r="G65" s="17"/>
      <c r="H65" s="17"/>
      <c r="I65" s="17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6"/>
      <c r="AC65" s="16"/>
      <c r="AD65" s="16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5.75" customHeight="1">
      <c r="A66" s="11">
        <v>61</v>
      </c>
      <c r="B66" s="12" t="s">
        <v>674</v>
      </c>
      <c r="C66" s="11" t="s">
        <v>611</v>
      </c>
      <c r="D66" s="11"/>
      <c r="E66" s="11">
        <v>47</v>
      </c>
      <c r="F66" s="11"/>
      <c r="G66" s="17"/>
      <c r="H66" s="17"/>
      <c r="I66" s="1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6"/>
      <c r="AC66" s="16"/>
      <c r="AD66" s="16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5.75" customHeight="1">
      <c r="A67" s="11">
        <v>62</v>
      </c>
      <c r="B67" s="12" t="s">
        <v>675</v>
      </c>
      <c r="C67" s="11" t="s">
        <v>638</v>
      </c>
      <c r="D67" s="11"/>
      <c r="E67" s="11"/>
      <c r="F67" s="11"/>
      <c r="G67" s="17"/>
      <c r="H67" s="17"/>
      <c r="I67" s="17"/>
      <c r="J67" s="11">
        <v>100</v>
      </c>
      <c r="K67" s="11">
        <v>20</v>
      </c>
      <c r="L67" s="11">
        <v>170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6"/>
      <c r="AC67" s="16"/>
      <c r="AD67" s="16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5.75" customHeight="1">
      <c r="A68" s="11">
        <v>63</v>
      </c>
      <c r="B68" s="12" t="s">
        <v>676</v>
      </c>
      <c r="C68" s="11" t="s">
        <v>619</v>
      </c>
      <c r="D68" s="11"/>
      <c r="E68" s="11"/>
      <c r="F68" s="11"/>
      <c r="G68" s="17"/>
      <c r="H68" s="17"/>
      <c r="I68" s="17"/>
      <c r="J68" s="11"/>
      <c r="K68" s="11"/>
      <c r="L68" s="11">
        <v>10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6"/>
      <c r="AC68" s="16"/>
      <c r="AD68" s="16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5.75" customHeight="1">
      <c r="A69" s="11">
        <v>64</v>
      </c>
      <c r="B69" s="12" t="s">
        <v>677</v>
      </c>
      <c r="C69" s="11" t="s">
        <v>619</v>
      </c>
      <c r="D69" s="11"/>
      <c r="E69" s="11"/>
      <c r="F69" s="11"/>
      <c r="G69" s="17"/>
      <c r="H69" s="17"/>
      <c r="I69" s="15"/>
      <c r="J69" s="13"/>
      <c r="K69" s="13"/>
      <c r="L69" s="11"/>
      <c r="M69" s="13"/>
      <c r="N69" s="13"/>
      <c r="O69" s="14"/>
      <c r="P69" s="14"/>
      <c r="Q69" s="14"/>
      <c r="R69" s="14"/>
      <c r="S69" s="14"/>
      <c r="T69" s="14"/>
      <c r="U69" s="13"/>
      <c r="V69" s="13"/>
      <c r="W69" s="13"/>
      <c r="X69" s="14"/>
      <c r="Y69" s="14"/>
      <c r="Z69" s="14"/>
      <c r="AA69" s="13"/>
      <c r="AB69" s="16"/>
      <c r="AC69" s="16"/>
      <c r="AD69" s="16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5.75" customHeight="1">
      <c r="A70" s="11">
        <v>65</v>
      </c>
      <c r="B70" s="12" t="s">
        <v>678</v>
      </c>
      <c r="C70" s="11" t="s">
        <v>625</v>
      </c>
      <c r="D70" s="11"/>
      <c r="E70" s="11"/>
      <c r="F70" s="11"/>
      <c r="G70" s="17"/>
      <c r="H70" s="17"/>
      <c r="I70" s="1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6"/>
      <c r="AC70" s="16"/>
      <c r="AD70" s="16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5.75" customHeight="1">
      <c r="A71" s="11">
        <v>66</v>
      </c>
      <c r="B71" s="12" t="s">
        <v>679</v>
      </c>
      <c r="C71" s="11" t="s">
        <v>619</v>
      </c>
      <c r="D71" s="11"/>
      <c r="E71" s="11">
        <v>11</v>
      </c>
      <c r="F71" s="11">
        <v>129</v>
      </c>
      <c r="G71" s="17"/>
      <c r="H71" s="17">
        <v>1</v>
      </c>
      <c r="I71" s="15">
        <v>11</v>
      </c>
      <c r="J71" s="13"/>
      <c r="K71" s="13"/>
      <c r="L71" s="11">
        <v>6</v>
      </c>
      <c r="M71" s="11"/>
      <c r="N71" s="11"/>
      <c r="O71" s="14"/>
      <c r="P71" s="14">
        <v>7</v>
      </c>
      <c r="Q71" s="14"/>
      <c r="R71" s="14">
        <v>7</v>
      </c>
      <c r="S71" s="14"/>
      <c r="T71" s="14"/>
      <c r="U71" s="13"/>
      <c r="V71" s="13"/>
      <c r="W71" s="13"/>
      <c r="X71" s="14"/>
      <c r="Y71" s="14"/>
      <c r="Z71" s="14"/>
      <c r="AA71" s="13"/>
      <c r="AB71" s="16"/>
      <c r="AC71" s="16"/>
      <c r="AD71" s="16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5.75" customHeight="1">
      <c r="A72" s="11">
        <v>67</v>
      </c>
      <c r="B72" s="12" t="s">
        <v>680</v>
      </c>
      <c r="C72" s="11" t="s">
        <v>619</v>
      </c>
      <c r="D72" s="11"/>
      <c r="E72" s="11"/>
      <c r="F72" s="11"/>
      <c r="G72" s="17"/>
      <c r="H72" s="17"/>
      <c r="I72" s="15"/>
      <c r="J72" s="13"/>
      <c r="K72" s="13"/>
      <c r="L72" s="11">
        <v>25</v>
      </c>
      <c r="M72" s="11"/>
      <c r="N72" s="11"/>
      <c r="O72" s="14"/>
      <c r="P72" s="14">
        <v>5</v>
      </c>
      <c r="Q72" s="14"/>
      <c r="R72" s="14">
        <v>5</v>
      </c>
      <c r="S72" s="14"/>
      <c r="T72" s="14"/>
      <c r="U72" s="13"/>
      <c r="V72" s="13"/>
      <c r="W72" s="13"/>
      <c r="X72" s="14"/>
      <c r="Y72" s="14"/>
      <c r="Z72" s="14"/>
      <c r="AA72" s="13"/>
      <c r="AB72" s="16"/>
      <c r="AC72" s="16"/>
      <c r="AD72" s="16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5.75" customHeight="1">
      <c r="A73" s="11">
        <v>68</v>
      </c>
      <c r="B73" s="12" t="s">
        <v>681</v>
      </c>
      <c r="C73" s="11" t="s">
        <v>619</v>
      </c>
      <c r="D73" s="11"/>
      <c r="E73" s="11"/>
      <c r="F73" s="11"/>
      <c r="G73" s="17"/>
      <c r="H73" s="17">
        <v>3</v>
      </c>
      <c r="I73" s="17">
        <v>4</v>
      </c>
      <c r="J73" s="11"/>
      <c r="K73" s="11">
        <v>2</v>
      </c>
      <c r="L73" s="11">
        <v>8</v>
      </c>
      <c r="M73" s="11">
        <v>0</v>
      </c>
      <c r="N73" s="11">
        <v>0</v>
      </c>
      <c r="O73" s="11">
        <v>4</v>
      </c>
      <c r="P73" s="11"/>
      <c r="Q73" s="11"/>
      <c r="R73" s="11"/>
      <c r="S73" s="11"/>
      <c r="T73" s="11">
        <v>4</v>
      </c>
      <c r="U73" s="11">
        <v>26</v>
      </c>
      <c r="V73" s="11"/>
      <c r="W73" s="11">
        <v>3</v>
      </c>
      <c r="X73" s="11">
        <v>9</v>
      </c>
      <c r="Y73" s="11"/>
      <c r="Z73" s="11"/>
      <c r="AA73" s="11"/>
      <c r="AB73" s="16"/>
      <c r="AC73" s="16"/>
      <c r="AD73" s="16">
        <v>12</v>
      </c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5.75" customHeight="1">
      <c r="A74" s="11">
        <v>69</v>
      </c>
      <c r="B74" s="18" t="s">
        <v>682</v>
      </c>
      <c r="C74" s="13" t="s">
        <v>619</v>
      </c>
      <c r="D74" s="11"/>
      <c r="E74" s="11"/>
      <c r="F74" s="11"/>
      <c r="G74" s="17"/>
      <c r="H74" s="17"/>
      <c r="I74" s="1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3"/>
      <c r="W74" s="13"/>
      <c r="X74" s="14"/>
      <c r="Y74" s="11"/>
      <c r="Z74" s="11"/>
      <c r="AA74" s="11"/>
      <c r="AB74" s="16"/>
      <c r="AC74" s="16"/>
      <c r="AD74" s="16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5.75" customHeight="1">
      <c r="A75" s="11">
        <v>70</v>
      </c>
      <c r="B75" s="18" t="s">
        <v>683</v>
      </c>
      <c r="C75" s="13" t="s">
        <v>642</v>
      </c>
      <c r="D75" s="13"/>
      <c r="E75" s="13"/>
      <c r="F75" s="13"/>
      <c r="G75" s="20"/>
      <c r="H75" s="20"/>
      <c r="I75" s="15"/>
      <c r="J75" s="13"/>
      <c r="K75" s="13"/>
      <c r="L75" s="11"/>
      <c r="M75" s="13"/>
      <c r="N75" s="13"/>
      <c r="O75" s="14"/>
      <c r="P75" s="14">
        <v>1</v>
      </c>
      <c r="Q75" s="14"/>
      <c r="R75" s="14">
        <v>1</v>
      </c>
      <c r="S75" s="14"/>
      <c r="T75" s="14"/>
      <c r="U75" s="13"/>
      <c r="V75" s="13"/>
      <c r="W75" s="13"/>
      <c r="X75" s="14"/>
      <c r="Y75" s="14"/>
      <c r="Z75" s="14"/>
      <c r="AA75" s="13"/>
      <c r="AB75" s="16"/>
      <c r="AC75" s="16"/>
      <c r="AD75" s="16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5.75" customHeight="1">
      <c r="A76" s="11">
        <v>71</v>
      </c>
      <c r="B76" s="12" t="s">
        <v>684</v>
      </c>
      <c r="C76" s="11" t="s">
        <v>596</v>
      </c>
      <c r="D76" s="11"/>
      <c r="E76" s="11"/>
      <c r="F76" s="11"/>
      <c r="G76" s="17"/>
      <c r="H76" s="17"/>
      <c r="I76" s="17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6"/>
      <c r="AC76" s="16"/>
      <c r="AD76" s="16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5.75" customHeight="1">
      <c r="A77" s="11">
        <v>72</v>
      </c>
      <c r="B77" s="12" t="s">
        <v>685</v>
      </c>
      <c r="C77" s="11" t="s">
        <v>619</v>
      </c>
      <c r="D77" s="11"/>
      <c r="E77" s="11"/>
      <c r="F77" s="11"/>
      <c r="G77" s="17"/>
      <c r="H77" s="17"/>
      <c r="I77" s="17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6"/>
      <c r="AC77" s="16"/>
      <c r="AD77" s="16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5.75" customHeight="1">
      <c r="A78" s="11">
        <v>73</v>
      </c>
      <c r="B78" s="12" t="s">
        <v>686</v>
      </c>
      <c r="C78" s="11" t="s">
        <v>623</v>
      </c>
      <c r="D78" s="11"/>
      <c r="E78" s="11"/>
      <c r="F78" s="11">
        <v>8</v>
      </c>
      <c r="G78" s="15"/>
      <c r="H78" s="15"/>
      <c r="I78" s="15"/>
      <c r="J78" s="11"/>
      <c r="K78" s="11"/>
      <c r="L78" s="11">
        <v>36</v>
      </c>
      <c r="M78" s="11"/>
      <c r="N78" s="11"/>
      <c r="O78" s="11"/>
      <c r="P78" s="11">
        <v>30</v>
      </c>
      <c r="Q78" s="11"/>
      <c r="R78" s="11">
        <v>30</v>
      </c>
      <c r="S78" s="11"/>
      <c r="T78" s="11"/>
      <c r="U78" s="11"/>
      <c r="V78" s="11"/>
      <c r="W78" s="11"/>
      <c r="X78" s="11"/>
      <c r="Y78" s="11"/>
      <c r="Z78" s="11"/>
      <c r="AA78" s="11"/>
      <c r="AB78" s="16"/>
      <c r="AC78" s="16"/>
      <c r="AD78" s="16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15.75" customHeight="1">
      <c r="A79" s="11">
        <v>74</v>
      </c>
      <c r="B79" s="12" t="s">
        <v>687</v>
      </c>
      <c r="C79" s="11" t="s">
        <v>623</v>
      </c>
      <c r="D79" s="11"/>
      <c r="E79" s="11"/>
      <c r="F79" s="11"/>
      <c r="G79" s="15"/>
      <c r="H79" s="15">
        <v>12</v>
      </c>
      <c r="I79" s="15">
        <v>12</v>
      </c>
      <c r="J79" s="11"/>
      <c r="K79" s="11"/>
      <c r="L79" s="11"/>
      <c r="M79" s="11">
        <v>200</v>
      </c>
      <c r="N79" s="11">
        <v>30</v>
      </c>
      <c r="O79" s="11">
        <v>860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6"/>
      <c r="AC79" s="16"/>
      <c r="AD79" s="16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15.75" customHeight="1">
      <c r="A80" s="11">
        <v>75</v>
      </c>
      <c r="B80" s="12" t="s">
        <v>688</v>
      </c>
      <c r="C80" s="11" t="s">
        <v>619</v>
      </c>
      <c r="D80" s="11"/>
      <c r="E80" s="11"/>
      <c r="F80" s="21"/>
      <c r="G80" s="17"/>
      <c r="H80" s="17"/>
      <c r="I80" s="17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6"/>
      <c r="AC80" s="16"/>
      <c r="AD80" s="16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15.75" customHeight="1">
      <c r="A81" s="11">
        <v>76</v>
      </c>
      <c r="B81" s="12" t="s">
        <v>689</v>
      </c>
      <c r="C81" s="11" t="s">
        <v>619</v>
      </c>
      <c r="D81" s="11"/>
      <c r="E81" s="11"/>
      <c r="F81" s="21"/>
      <c r="G81" s="17"/>
      <c r="H81" s="17"/>
      <c r="I81" s="17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6"/>
      <c r="AC81" s="16"/>
      <c r="AD81" s="16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15.75" customHeight="1">
      <c r="A82" s="11">
        <v>77</v>
      </c>
      <c r="B82" s="12" t="s">
        <v>690</v>
      </c>
      <c r="C82" s="11" t="s">
        <v>625</v>
      </c>
      <c r="D82" s="11"/>
      <c r="E82" s="11"/>
      <c r="F82" s="21"/>
      <c r="G82" s="17"/>
      <c r="H82" s="17"/>
      <c r="I82" s="17"/>
      <c r="J82" s="11"/>
      <c r="K82" s="11"/>
      <c r="L82" s="11">
        <v>19</v>
      </c>
      <c r="M82" s="11"/>
      <c r="N82" s="11"/>
      <c r="O82" s="11"/>
      <c r="P82" s="11">
        <v>10</v>
      </c>
      <c r="Q82" s="11">
        <v>3</v>
      </c>
      <c r="R82" s="11">
        <v>28</v>
      </c>
      <c r="S82" s="11"/>
      <c r="T82" s="11"/>
      <c r="U82" s="11"/>
      <c r="V82" s="11"/>
      <c r="W82" s="11"/>
      <c r="X82" s="11"/>
      <c r="Y82" s="11"/>
      <c r="Z82" s="11"/>
      <c r="AA82" s="11"/>
      <c r="AB82" s="16"/>
      <c r="AC82" s="16"/>
      <c r="AD82" s="16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15.75" customHeight="1">
      <c r="A83" s="11">
        <v>78</v>
      </c>
      <c r="B83" s="12" t="s">
        <v>691</v>
      </c>
      <c r="C83" s="11" t="s">
        <v>642</v>
      </c>
      <c r="D83" s="11"/>
      <c r="E83" s="11"/>
      <c r="F83" s="21"/>
      <c r="G83" s="17"/>
      <c r="H83" s="17"/>
      <c r="I83" s="17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6"/>
      <c r="AC83" s="16"/>
      <c r="AD83" s="16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15.75" customHeight="1">
      <c r="A84" s="11">
        <v>79</v>
      </c>
      <c r="B84" s="12" t="s">
        <v>692</v>
      </c>
      <c r="C84" s="11" t="s">
        <v>642</v>
      </c>
      <c r="D84" s="11"/>
      <c r="E84" s="11"/>
      <c r="F84" s="21"/>
      <c r="G84" s="17"/>
      <c r="H84" s="17"/>
      <c r="I84" s="17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6"/>
      <c r="AC84" s="16"/>
      <c r="AD84" s="16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15.75" customHeight="1">
      <c r="A85" s="11">
        <v>80</v>
      </c>
      <c r="B85" s="12" t="s">
        <v>693</v>
      </c>
      <c r="C85" s="11" t="s">
        <v>625</v>
      </c>
      <c r="D85" s="11"/>
      <c r="E85" s="11"/>
      <c r="F85" s="21">
        <v>2</v>
      </c>
      <c r="G85" s="17"/>
      <c r="H85" s="17"/>
      <c r="I85" s="17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6"/>
      <c r="AC85" s="16"/>
      <c r="AD85" s="16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15.75" customHeight="1">
      <c r="A86" s="11">
        <v>81</v>
      </c>
      <c r="B86" s="12" t="s">
        <v>694</v>
      </c>
      <c r="C86" s="11" t="s">
        <v>596</v>
      </c>
      <c r="D86" s="11"/>
      <c r="E86" s="11"/>
      <c r="F86" s="21"/>
      <c r="G86" s="17"/>
      <c r="H86" s="17"/>
      <c r="I86" s="17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6"/>
      <c r="AC86" s="16"/>
      <c r="AD86" s="16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15.75" customHeight="1">
      <c r="A87" s="11">
        <v>82</v>
      </c>
      <c r="B87" s="12" t="s">
        <v>695</v>
      </c>
      <c r="C87" s="11" t="s">
        <v>642</v>
      </c>
      <c r="D87" s="11"/>
      <c r="E87" s="11"/>
      <c r="F87" s="21"/>
      <c r="G87" s="17"/>
      <c r="H87" s="17"/>
      <c r="I87" s="15"/>
      <c r="J87" s="13"/>
      <c r="K87" s="13"/>
      <c r="L87" s="11"/>
      <c r="M87" s="11"/>
      <c r="N87" s="11"/>
      <c r="O87" s="14"/>
      <c r="P87" s="14"/>
      <c r="Q87" s="14"/>
      <c r="R87" s="14"/>
      <c r="S87" s="14"/>
      <c r="T87" s="14"/>
      <c r="U87" s="13"/>
      <c r="V87" s="13"/>
      <c r="W87" s="13"/>
      <c r="X87" s="14"/>
      <c r="Y87" s="14"/>
      <c r="Z87" s="14"/>
      <c r="AA87" s="13"/>
      <c r="AB87" s="16"/>
      <c r="AC87" s="16"/>
      <c r="AD87" s="16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15.75" customHeight="1">
      <c r="A88" s="11">
        <v>83</v>
      </c>
      <c r="B88" s="12" t="s">
        <v>696</v>
      </c>
      <c r="C88" s="11" t="s">
        <v>611</v>
      </c>
      <c r="D88" s="11"/>
      <c r="E88" s="11"/>
      <c r="F88" s="21"/>
      <c r="G88" s="17"/>
      <c r="H88" s="17"/>
      <c r="I88" s="17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6"/>
      <c r="AC88" s="16"/>
      <c r="AD88" s="16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15.75" customHeight="1">
      <c r="A89" s="11">
        <v>84</v>
      </c>
      <c r="B89" s="12" t="s">
        <v>697</v>
      </c>
      <c r="C89" s="11" t="s">
        <v>619</v>
      </c>
      <c r="D89" s="11"/>
      <c r="E89" s="11"/>
      <c r="F89" s="21"/>
      <c r="G89" s="17"/>
      <c r="H89" s="17"/>
      <c r="I89" s="15"/>
      <c r="J89" s="13"/>
      <c r="K89" s="13"/>
      <c r="L89" s="11"/>
      <c r="M89" s="11"/>
      <c r="N89" s="11"/>
      <c r="O89" s="14"/>
      <c r="P89" s="14"/>
      <c r="Q89" s="14">
        <v>3</v>
      </c>
      <c r="R89" s="14">
        <v>20</v>
      </c>
      <c r="S89" s="14"/>
      <c r="T89" s="14"/>
      <c r="U89" s="13"/>
      <c r="V89" s="13"/>
      <c r="W89" s="13"/>
      <c r="X89" s="14"/>
      <c r="Y89" s="14"/>
      <c r="Z89" s="14"/>
      <c r="AA89" s="13"/>
      <c r="AB89" s="16"/>
      <c r="AC89" s="16"/>
      <c r="AD89" s="16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15.75" customHeight="1">
      <c r="A90" s="11">
        <v>85</v>
      </c>
      <c r="B90" s="12" t="s">
        <v>698</v>
      </c>
      <c r="C90" s="11" t="s">
        <v>670</v>
      </c>
      <c r="D90" s="11"/>
      <c r="E90" s="11"/>
      <c r="F90" s="11"/>
      <c r="G90" s="17"/>
      <c r="H90" s="17"/>
      <c r="I90" s="17"/>
      <c r="J90" s="11"/>
      <c r="K90" s="11"/>
      <c r="L90" s="11"/>
      <c r="M90" s="11"/>
      <c r="N90" s="11"/>
      <c r="O90" s="11"/>
      <c r="P90" s="11">
        <v>5</v>
      </c>
      <c r="Q90" s="11"/>
      <c r="R90" s="11">
        <v>5</v>
      </c>
      <c r="S90" s="11"/>
      <c r="T90" s="11"/>
      <c r="U90" s="11"/>
      <c r="V90" s="11"/>
      <c r="W90" s="11"/>
      <c r="X90" s="11"/>
      <c r="Y90" s="11"/>
      <c r="Z90" s="11"/>
      <c r="AA90" s="11"/>
      <c r="AB90" s="16"/>
      <c r="AC90" s="16"/>
      <c r="AD90" s="16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15.75" customHeight="1">
      <c r="A91" s="11">
        <v>86</v>
      </c>
      <c r="B91" s="12" t="s">
        <v>699</v>
      </c>
      <c r="C91" s="11" t="s">
        <v>619</v>
      </c>
      <c r="D91" s="11"/>
      <c r="E91" s="11"/>
      <c r="F91" s="11"/>
      <c r="G91" s="17"/>
      <c r="H91" s="17"/>
      <c r="I91" s="15"/>
      <c r="J91" s="13"/>
      <c r="K91" s="13"/>
      <c r="L91" s="11"/>
      <c r="M91" s="11"/>
      <c r="N91" s="11"/>
      <c r="O91" s="14"/>
      <c r="P91" s="11">
        <v>20</v>
      </c>
      <c r="Q91" s="11"/>
      <c r="R91" s="11">
        <v>20</v>
      </c>
      <c r="S91" s="14"/>
      <c r="T91" s="14"/>
      <c r="U91" s="13"/>
      <c r="V91" s="13"/>
      <c r="W91" s="13"/>
      <c r="X91" s="14"/>
      <c r="Y91" s="14"/>
      <c r="Z91" s="14"/>
      <c r="AA91" s="13"/>
      <c r="AB91" s="16"/>
      <c r="AC91" s="16"/>
      <c r="AD91" s="16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31.5" customHeight="1">
      <c r="A92" s="11">
        <v>87</v>
      </c>
      <c r="B92" s="12" t="s">
        <v>700</v>
      </c>
      <c r="C92" s="11" t="s">
        <v>619</v>
      </c>
      <c r="D92" s="11"/>
      <c r="E92" s="11"/>
      <c r="F92" s="11"/>
      <c r="G92" s="17"/>
      <c r="H92" s="17"/>
      <c r="I92" s="17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6"/>
      <c r="AC92" s="16"/>
      <c r="AD92" s="16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15.75" customHeight="1">
      <c r="A93" s="11">
        <v>88</v>
      </c>
      <c r="B93" s="12" t="s">
        <v>701</v>
      </c>
      <c r="C93" s="11" t="s">
        <v>596</v>
      </c>
      <c r="D93" s="11"/>
      <c r="E93" s="11"/>
      <c r="F93" s="11"/>
      <c r="G93" s="17"/>
      <c r="H93" s="17"/>
      <c r="I93" s="17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6"/>
      <c r="AC93" s="16"/>
      <c r="AD93" s="16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15.75" customHeight="1">
      <c r="A94" s="11">
        <v>89</v>
      </c>
      <c r="B94" s="12" t="s">
        <v>702</v>
      </c>
      <c r="C94" s="11" t="s">
        <v>609</v>
      </c>
      <c r="D94" s="11">
        <v>5</v>
      </c>
      <c r="E94" s="11">
        <v>8</v>
      </c>
      <c r="F94" s="11">
        <v>5</v>
      </c>
      <c r="G94" s="17"/>
      <c r="H94" s="17">
        <v>79</v>
      </c>
      <c r="I94" s="15">
        <v>272</v>
      </c>
      <c r="J94" s="13">
        <v>100</v>
      </c>
      <c r="K94" s="13">
        <v>75</v>
      </c>
      <c r="L94" s="11">
        <v>300</v>
      </c>
      <c r="M94" s="11">
        <v>0</v>
      </c>
      <c r="N94" s="11">
        <v>20</v>
      </c>
      <c r="O94" s="14">
        <v>50</v>
      </c>
      <c r="P94" s="14">
        <v>100</v>
      </c>
      <c r="Q94" s="14">
        <v>82</v>
      </c>
      <c r="R94" s="14">
        <v>456</v>
      </c>
      <c r="S94" s="14"/>
      <c r="T94" s="14">
        <v>10</v>
      </c>
      <c r="U94" s="13">
        <v>11300</v>
      </c>
      <c r="V94" s="13"/>
      <c r="W94" s="13">
        <v>1</v>
      </c>
      <c r="X94" s="14">
        <v>1</v>
      </c>
      <c r="Y94" s="14"/>
      <c r="Z94" s="14"/>
      <c r="AA94" s="13"/>
      <c r="AB94" s="16"/>
      <c r="AC94" s="16"/>
      <c r="AD94" s="16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15.75" customHeight="1">
      <c r="A95" s="11">
        <v>90</v>
      </c>
      <c r="B95" s="12" t="s">
        <v>703</v>
      </c>
      <c r="C95" s="11" t="s">
        <v>638</v>
      </c>
      <c r="D95" s="11"/>
      <c r="E95" s="11"/>
      <c r="F95" s="11"/>
      <c r="G95" s="17"/>
      <c r="H95" s="17"/>
      <c r="I95" s="17"/>
      <c r="J95" s="11"/>
      <c r="K95" s="11"/>
      <c r="L95" s="11">
        <v>10</v>
      </c>
      <c r="M95" s="11">
        <v>0</v>
      </c>
      <c r="N95" s="11">
        <v>80</v>
      </c>
      <c r="O95" s="11">
        <v>320</v>
      </c>
      <c r="P95" s="11"/>
      <c r="Q95" s="11">
        <v>3</v>
      </c>
      <c r="R95" s="11">
        <v>47</v>
      </c>
      <c r="S95" s="11"/>
      <c r="T95" s="11"/>
      <c r="U95" s="11">
        <v>23</v>
      </c>
      <c r="V95" s="11"/>
      <c r="W95" s="11"/>
      <c r="X95" s="11"/>
      <c r="Y95" s="11"/>
      <c r="Z95" s="11"/>
      <c r="AA95" s="11"/>
      <c r="AB95" s="16"/>
      <c r="AC95" s="16"/>
      <c r="AD95" s="16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15.75" customHeight="1">
      <c r="A96" s="11">
        <v>91</v>
      </c>
      <c r="B96" s="18" t="s">
        <v>704</v>
      </c>
      <c r="C96" s="13" t="s">
        <v>642</v>
      </c>
      <c r="D96" s="13"/>
      <c r="E96" s="13"/>
      <c r="F96" s="13"/>
      <c r="G96" s="20"/>
      <c r="H96" s="20"/>
      <c r="I96" s="15"/>
      <c r="J96" s="13"/>
      <c r="K96" s="13"/>
      <c r="L96" s="11"/>
      <c r="M96" s="13"/>
      <c r="N96" s="13"/>
      <c r="O96" s="14"/>
      <c r="P96" s="14"/>
      <c r="Q96" s="14"/>
      <c r="R96" s="14">
        <v>52</v>
      </c>
      <c r="S96" s="14">
        <v>6</v>
      </c>
      <c r="T96" s="14"/>
      <c r="U96" s="13">
        <v>12</v>
      </c>
      <c r="V96" s="13"/>
      <c r="W96" s="13"/>
      <c r="X96" s="14"/>
      <c r="Y96" s="14"/>
      <c r="Z96" s="14"/>
      <c r="AA96" s="13"/>
      <c r="AB96" s="16"/>
      <c r="AC96" s="16"/>
      <c r="AD96" s="16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15.75" customHeight="1">
      <c r="A97" s="11">
        <v>92</v>
      </c>
      <c r="B97" s="12" t="s">
        <v>705</v>
      </c>
      <c r="C97" s="11" t="s">
        <v>642</v>
      </c>
      <c r="D97" s="11"/>
      <c r="E97" s="11"/>
      <c r="F97" s="11"/>
      <c r="G97" s="17"/>
      <c r="H97" s="17"/>
      <c r="I97" s="17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6"/>
      <c r="AC97" s="16"/>
      <c r="AD97" s="16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15.75" customHeight="1">
      <c r="A98" s="11">
        <v>93</v>
      </c>
      <c r="B98" s="12" t="s">
        <v>706</v>
      </c>
      <c r="C98" s="11" t="s">
        <v>642</v>
      </c>
      <c r="D98" s="11"/>
      <c r="E98" s="11"/>
      <c r="F98" s="11"/>
      <c r="G98" s="17"/>
      <c r="H98" s="17"/>
      <c r="I98" s="17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6"/>
      <c r="AC98" s="16"/>
      <c r="AD98" s="16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15.75" customHeight="1">
      <c r="A99" s="11">
        <v>94</v>
      </c>
      <c r="B99" s="12" t="s">
        <v>707</v>
      </c>
      <c r="C99" s="11" t="s">
        <v>623</v>
      </c>
      <c r="D99" s="11"/>
      <c r="E99" s="11"/>
      <c r="F99" s="11"/>
      <c r="G99" s="17"/>
      <c r="H99" s="17"/>
      <c r="I99" s="17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6"/>
      <c r="AC99" s="16"/>
      <c r="AD99" s="16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15.75" customHeight="1">
      <c r="A100" s="11">
        <v>95</v>
      </c>
      <c r="B100" s="12" t="s">
        <v>708</v>
      </c>
      <c r="C100" s="11" t="s">
        <v>644</v>
      </c>
      <c r="D100" s="11"/>
      <c r="E100" s="11"/>
      <c r="F100" s="11"/>
      <c r="G100" s="15"/>
      <c r="H100" s="15"/>
      <c r="I100" s="15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6"/>
      <c r="AC100" s="16"/>
      <c r="AD100" s="16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15.75" customHeight="1">
      <c r="A101" s="11">
        <v>96</v>
      </c>
      <c r="B101" s="12" t="s">
        <v>709</v>
      </c>
      <c r="C101" s="11" t="s">
        <v>625</v>
      </c>
      <c r="D101" s="11"/>
      <c r="E101" s="11"/>
      <c r="F101" s="11"/>
      <c r="G101" s="17"/>
      <c r="H101" s="17"/>
      <c r="I101" s="15"/>
      <c r="J101" s="13"/>
      <c r="K101" s="13"/>
      <c r="L101" s="11"/>
      <c r="M101" s="13"/>
      <c r="N101" s="13"/>
      <c r="O101" s="14"/>
      <c r="P101" s="14"/>
      <c r="Q101" s="14"/>
      <c r="R101" s="14"/>
      <c r="S101" s="14"/>
      <c r="T101" s="14"/>
      <c r="U101" s="13"/>
      <c r="V101" s="13"/>
      <c r="W101" s="13"/>
      <c r="X101" s="14"/>
      <c r="Y101" s="14"/>
      <c r="Z101" s="14"/>
      <c r="AA101" s="13"/>
      <c r="AB101" s="16"/>
      <c r="AC101" s="16"/>
      <c r="AD101" s="16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15.75" customHeight="1">
      <c r="A102" s="11">
        <v>97</v>
      </c>
      <c r="B102" s="12" t="s">
        <v>710</v>
      </c>
      <c r="C102" s="11" t="s">
        <v>625</v>
      </c>
      <c r="D102" s="11"/>
      <c r="E102" s="11"/>
      <c r="F102" s="11"/>
      <c r="G102" s="17"/>
      <c r="H102" s="17"/>
      <c r="I102" s="15"/>
      <c r="J102" s="13"/>
      <c r="K102" s="13"/>
      <c r="L102" s="11"/>
      <c r="M102" s="13"/>
      <c r="N102" s="13"/>
      <c r="O102" s="14"/>
      <c r="P102" s="14"/>
      <c r="Q102" s="14"/>
      <c r="R102" s="14"/>
      <c r="S102" s="14"/>
      <c r="T102" s="14"/>
      <c r="U102" s="13"/>
      <c r="V102" s="13"/>
      <c r="W102" s="13"/>
      <c r="X102" s="14"/>
      <c r="Y102" s="14"/>
      <c r="Z102" s="14"/>
      <c r="AA102" s="13"/>
      <c r="AB102" s="16"/>
      <c r="AC102" s="16"/>
      <c r="AD102" s="16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15.75" customHeight="1">
      <c r="A103" s="11">
        <v>98</v>
      </c>
      <c r="B103" s="12" t="s">
        <v>711</v>
      </c>
      <c r="C103" s="11" t="s">
        <v>625</v>
      </c>
      <c r="D103" s="11"/>
      <c r="E103" s="11"/>
      <c r="F103" s="11"/>
      <c r="G103" s="17"/>
      <c r="H103" s="17"/>
      <c r="I103" s="15"/>
      <c r="J103" s="13"/>
      <c r="K103" s="13"/>
      <c r="L103" s="11"/>
      <c r="M103" s="13"/>
      <c r="N103" s="13"/>
      <c r="O103" s="14"/>
      <c r="P103" s="14"/>
      <c r="Q103" s="14"/>
      <c r="R103" s="14"/>
      <c r="S103" s="14"/>
      <c r="T103" s="14"/>
      <c r="U103" s="13"/>
      <c r="V103" s="13"/>
      <c r="W103" s="13"/>
      <c r="X103" s="14"/>
      <c r="Y103" s="14"/>
      <c r="Z103" s="14"/>
      <c r="AA103" s="13"/>
      <c r="AB103" s="16"/>
      <c r="AC103" s="16"/>
      <c r="AD103" s="16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15.75" customHeight="1">
      <c r="A104" s="11">
        <v>99</v>
      </c>
      <c r="B104" s="12" t="s">
        <v>712</v>
      </c>
      <c r="C104" s="11" t="s">
        <v>661</v>
      </c>
      <c r="D104" s="11"/>
      <c r="E104" s="11"/>
      <c r="F104" s="11"/>
      <c r="G104" s="17"/>
      <c r="H104" s="17"/>
      <c r="I104" s="17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6"/>
      <c r="AC104" s="16"/>
      <c r="AD104" s="16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15.75" customHeight="1">
      <c r="A105" s="11">
        <v>100</v>
      </c>
      <c r="B105" s="12" t="s">
        <v>713</v>
      </c>
      <c r="C105" s="11" t="s">
        <v>661</v>
      </c>
      <c r="D105" s="11"/>
      <c r="E105" s="11"/>
      <c r="F105" s="11"/>
      <c r="G105" s="17"/>
      <c r="H105" s="17"/>
      <c r="I105" s="17"/>
      <c r="J105" s="11">
        <v>3</v>
      </c>
      <c r="K105" s="11">
        <v>2</v>
      </c>
      <c r="L105" s="11">
        <v>4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6"/>
      <c r="AC105" s="16"/>
      <c r="AD105" s="16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ht="47.25" customHeight="1">
      <c r="A106" s="11">
        <v>101</v>
      </c>
      <c r="B106" s="12" t="s">
        <v>714</v>
      </c>
      <c r="C106" s="11"/>
      <c r="D106" s="11"/>
      <c r="E106" s="11"/>
      <c r="F106" s="11"/>
      <c r="G106" s="17"/>
      <c r="H106" s="17"/>
      <c r="I106" s="17"/>
      <c r="J106" s="11"/>
      <c r="K106" s="11"/>
      <c r="L106" s="11">
        <v>5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6"/>
      <c r="AC106" s="16"/>
      <c r="AD106" s="16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ht="15.75" customHeight="1">
      <c r="A107" s="11">
        <v>102</v>
      </c>
      <c r="B107" s="12" t="s">
        <v>715</v>
      </c>
      <c r="C107" s="11" t="s">
        <v>623</v>
      </c>
      <c r="D107" s="11"/>
      <c r="E107" s="11"/>
      <c r="F107" s="11"/>
      <c r="G107" s="17"/>
      <c r="H107" s="17"/>
      <c r="I107" s="17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6"/>
      <c r="AC107" s="16"/>
      <c r="AD107" s="16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:40" ht="15.75" customHeight="1">
      <c r="A108" s="11">
        <v>103</v>
      </c>
      <c r="B108" s="12" t="s">
        <v>716</v>
      </c>
      <c r="C108" s="11" t="s">
        <v>661</v>
      </c>
      <c r="D108" s="11"/>
      <c r="E108" s="11"/>
      <c r="F108" s="11"/>
      <c r="G108" s="17"/>
      <c r="H108" s="17"/>
      <c r="I108" s="17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6"/>
      <c r="AC108" s="16"/>
      <c r="AD108" s="16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:40" ht="15.75" customHeight="1">
      <c r="A109" s="11">
        <v>104</v>
      </c>
      <c r="B109" s="12" t="s">
        <v>717</v>
      </c>
      <c r="C109" s="11" t="s">
        <v>638</v>
      </c>
      <c r="D109" s="11"/>
      <c r="E109" s="11"/>
      <c r="F109" s="11"/>
      <c r="G109" s="17"/>
      <c r="H109" s="17"/>
      <c r="I109" s="17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6"/>
      <c r="AC109" s="16"/>
      <c r="AD109" s="16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 ht="15.75" customHeight="1">
      <c r="A110" s="11">
        <v>105</v>
      </c>
      <c r="B110" s="12" t="s">
        <v>718</v>
      </c>
      <c r="C110" s="11" t="s">
        <v>638</v>
      </c>
      <c r="D110" s="11"/>
      <c r="E110" s="11"/>
      <c r="F110" s="11"/>
      <c r="G110" s="17"/>
      <c r="H110" s="17"/>
      <c r="I110" s="17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6"/>
      <c r="AC110" s="16"/>
      <c r="AD110" s="16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 ht="15.75" customHeight="1">
      <c r="A111" s="11">
        <v>106</v>
      </c>
      <c r="B111" s="12" t="s">
        <v>719</v>
      </c>
      <c r="C111" s="11" t="s">
        <v>720</v>
      </c>
      <c r="D111" s="11"/>
      <c r="E111" s="11"/>
      <c r="F111" s="11"/>
      <c r="G111" s="17"/>
      <c r="H111" s="17"/>
      <c r="I111" s="15"/>
      <c r="J111" s="13"/>
      <c r="K111" s="13"/>
      <c r="L111" s="11"/>
      <c r="M111" s="11"/>
      <c r="N111" s="11"/>
      <c r="O111" s="14"/>
      <c r="P111" s="14"/>
      <c r="Q111" s="14"/>
      <c r="R111" s="14"/>
      <c r="S111" s="14"/>
      <c r="T111" s="14"/>
      <c r="U111" s="13"/>
      <c r="V111" s="13"/>
      <c r="W111" s="13"/>
      <c r="X111" s="14"/>
      <c r="Y111" s="14"/>
      <c r="Z111" s="14"/>
      <c r="AA111" s="13"/>
      <c r="AB111" s="16"/>
      <c r="AC111" s="16"/>
      <c r="AD111" s="16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ht="15.75" customHeight="1">
      <c r="A112" s="11">
        <v>107</v>
      </c>
      <c r="B112" s="12" t="s">
        <v>721</v>
      </c>
      <c r="C112" s="11" t="s">
        <v>619</v>
      </c>
      <c r="D112" s="11"/>
      <c r="E112" s="11"/>
      <c r="F112" s="11"/>
      <c r="G112" s="17"/>
      <c r="H112" s="17"/>
      <c r="I112" s="15"/>
      <c r="J112" s="13"/>
      <c r="K112" s="13"/>
      <c r="L112" s="11"/>
      <c r="M112" s="11"/>
      <c r="N112" s="11"/>
      <c r="O112" s="14"/>
      <c r="P112" s="14"/>
      <c r="Q112" s="14">
        <v>5</v>
      </c>
      <c r="R112" s="14"/>
      <c r="S112" s="14"/>
      <c r="T112" s="14"/>
      <c r="U112" s="13"/>
      <c r="V112" s="13"/>
      <c r="W112" s="13"/>
      <c r="X112" s="14"/>
      <c r="Y112" s="14"/>
      <c r="Z112" s="14"/>
      <c r="AA112" s="13"/>
      <c r="AB112" s="16"/>
      <c r="AC112" s="16"/>
      <c r="AD112" s="16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 ht="15.75" customHeight="1">
      <c r="A113" s="11">
        <v>108</v>
      </c>
      <c r="B113" s="12" t="s">
        <v>722</v>
      </c>
      <c r="C113" s="11" t="s">
        <v>642</v>
      </c>
      <c r="D113" s="11"/>
      <c r="E113" s="11">
        <v>5</v>
      </c>
      <c r="F113" s="11">
        <v>137</v>
      </c>
      <c r="G113" s="17"/>
      <c r="H113" s="17">
        <f>56/25</f>
        <v>2.24</v>
      </c>
      <c r="I113" s="17">
        <f>145/25</f>
        <v>5.8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6"/>
      <c r="AC113" s="16"/>
      <c r="AD113" s="16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:40" ht="31.5" customHeight="1">
      <c r="A114" s="11">
        <v>109</v>
      </c>
      <c r="B114" s="12" t="s">
        <v>723</v>
      </c>
      <c r="C114" s="11" t="s">
        <v>642</v>
      </c>
      <c r="D114" s="11"/>
      <c r="E114" s="11"/>
      <c r="F114" s="11"/>
      <c r="G114" s="17"/>
      <c r="H114" s="17"/>
      <c r="I114" s="17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6"/>
      <c r="AC114" s="16"/>
      <c r="AD114" s="16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 ht="15.75" customHeight="1">
      <c r="A115" s="11">
        <v>110</v>
      </c>
      <c r="B115" s="12" t="s">
        <v>724</v>
      </c>
      <c r="C115" s="11" t="s">
        <v>725</v>
      </c>
      <c r="D115" s="11"/>
      <c r="E115" s="11"/>
      <c r="F115" s="11"/>
      <c r="G115" s="17"/>
      <c r="H115" s="17"/>
      <c r="I115" s="17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6"/>
      <c r="AC115" s="16"/>
      <c r="AD115" s="16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 ht="15.75" customHeight="1">
      <c r="A116" s="11">
        <v>111</v>
      </c>
      <c r="B116" s="12" t="s">
        <v>726</v>
      </c>
      <c r="C116" s="11" t="s">
        <v>642</v>
      </c>
      <c r="D116" s="11"/>
      <c r="E116" s="11"/>
      <c r="F116" s="11"/>
      <c r="G116" s="17"/>
      <c r="H116" s="17"/>
      <c r="I116" s="17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6"/>
      <c r="AC116" s="16"/>
      <c r="AD116" s="16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 ht="15.75" customHeight="1">
      <c r="A117" s="11">
        <v>112</v>
      </c>
      <c r="B117" s="12" t="s">
        <v>727</v>
      </c>
      <c r="C117" s="11" t="s">
        <v>623</v>
      </c>
      <c r="D117" s="11"/>
      <c r="E117" s="11"/>
      <c r="F117" s="11"/>
      <c r="G117" s="15"/>
      <c r="H117" s="15"/>
      <c r="I117" s="15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6"/>
      <c r="AC117" s="16"/>
      <c r="AD117" s="16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 ht="15.75" customHeight="1">
      <c r="A118" s="11">
        <v>113</v>
      </c>
      <c r="B118" s="12" t="s">
        <v>728</v>
      </c>
      <c r="C118" s="11" t="s">
        <v>611</v>
      </c>
      <c r="D118" s="11"/>
      <c r="E118" s="11"/>
      <c r="F118" s="11"/>
      <c r="G118" s="17"/>
      <c r="H118" s="17"/>
      <c r="I118" s="17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6"/>
      <c r="AC118" s="16"/>
      <c r="AD118" s="16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:40" ht="15.75" customHeight="1">
      <c r="A119" s="11">
        <v>114</v>
      </c>
      <c r="B119" s="12" t="s">
        <v>729</v>
      </c>
      <c r="C119" s="11" t="s">
        <v>623</v>
      </c>
      <c r="D119" s="11"/>
      <c r="E119" s="11"/>
      <c r="F119" s="11"/>
      <c r="G119" s="17"/>
      <c r="H119" s="17"/>
      <c r="I119" s="17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6"/>
      <c r="AC119" s="16"/>
      <c r="AD119" s="16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 ht="18" customHeight="1">
      <c r="A120" s="11">
        <v>115</v>
      </c>
      <c r="B120" s="12" t="s">
        <v>730</v>
      </c>
      <c r="C120" s="11" t="s">
        <v>725</v>
      </c>
      <c r="D120" s="11"/>
      <c r="E120" s="11"/>
      <c r="F120" s="11"/>
      <c r="G120" s="17">
        <v>400</v>
      </c>
      <c r="H120" s="17">
        <v>360</v>
      </c>
      <c r="I120" s="15">
        <v>40</v>
      </c>
      <c r="J120" s="13"/>
      <c r="K120" s="13"/>
      <c r="L120" s="11"/>
      <c r="M120" s="11"/>
      <c r="N120" s="11"/>
      <c r="O120" s="14"/>
      <c r="P120" s="14"/>
      <c r="Q120" s="14"/>
      <c r="R120" s="14"/>
      <c r="S120" s="14"/>
      <c r="T120" s="14"/>
      <c r="U120" s="13"/>
      <c r="V120" s="13"/>
      <c r="W120" s="13"/>
      <c r="X120" s="14"/>
      <c r="Y120" s="14"/>
      <c r="Z120" s="14"/>
      <c r="AA120" s="13"/>
      <c r="AB120" s="16"/>
      <c r="AC120" s="16"/>
      <c r="AD120" s="16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40" ht="31.5" customHeight="1">
      <c r="A121" s="11">
        <v>116</v>
      </c>
      <c r="B121" s="12" t="s">
        <v>731</v>
      </c>
      <c r="C121" s="11" t="s">
        <v>602</v>
      </c>
      <c r="D121" s="11"/>
      <c r="E121" s="11">
        <v>4</v>
      </c>
      <c r="F121" s="11">
        <v>1</v>
      </c>
      <c r="G121" s="17"/>
      <c r="H121" s="17">
        <f>2/10</f>
        <v>0.2</v>
      </c>
      <c r="I121" s="15">
        <f>5/10</f>
        <v>0.5</v>
      </c>
      <c r="J121" s="13"/>
      <c r="K121" s="13">
        <v>9</v>
      </c>
      <c r="L121" s="11">
        <v>83</v>
      </c>
      <c r="M121" s="11">
        <v>280</v>
      </c>
      <c r="N121" s="11">
        <v>110</v>
      </c>
      <c r="O121" s="14">
        <v>80</v>
      </c>
      <c r="P121" s="14"/>
      <c r="Q121" s="14">
        <v>7</v>
      </c>
      <c r="R121" s="14">
        <v>122</v>
      </c>
      <c r="S121" s="14"/>
      <c r="T121" s="14"/>
      <c r="U121" s="13">
        <v>56</v>
      </c>
      <c r="V121" s="13"/>
      <c r="W121" s="13"/>
      <c r="X121" s="14">
        <v>206</v>
      </c>
      <c r="Y121" s="14"/>
      <c r="Z121" s="14"/>
      <c r="AA121" s="13"/>
      <c r="AB121" s="16"/>
      <c r="AC121" s="16"/>
      <c r="AD121" s="16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ht="31.5" customHeight="1">
      <c r="A122" s="11">
        <v>117</v>
      </c>
      <c r="B122" s="12" t="s">
        <v>732</v>
      </c>
      <c r="C122" s="11" t="s">
        <v>642</v>
      </c>
      <c r="D122" s="11"/>
      <c r="E122" s="11"/>
      <c r="F122" s="11"/>
      <c r="G122" s="17"/>
      <c r="H122" s="17"/>
      <c r="I122" s="17"/>
      <c r="J122" s="11"/>
      <c r="K122" s="11"/>
      <c r="L122" s="11"/>
      <c r="M122" s="11"/>
      <c r="N122" s="11"/>
      <c r="O122" s="11"/>
      <c r="P122" s="11"/>
      <c r="Q122" s="11"/>
      <c r="R122" s="11">
        <v>1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6"/>
      <c r="AC122" s="16"/>
      <c r="AD122" s="16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40" ht="15.75" customHeight="1">
      <c r="A123" s="11">
        <v>118</v>
      </c>
      <c r="B123" s="12" t="s">
        <v>733</v>
      </c>
      <c r="C123" s="11" t="s">
        <v>638</v>
      </c>
      <c r="D123" s="11"/>
      <c r="E123" s="11"/>
      <c r="F123" s="11"/>
      <c r="G123" s="17"/>
      <c r="H123" s="17"/>
      <c r="I123" s="17"/>
      <c r="J123" s="11"/>
      <c r="K123" s="11">
        <v>10</v>
      </c>
      <c r="L123" s="11">
        <v>340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6"/>
      <c r="AC123" s="16"/>
      <c r="AD123" s="16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 ht="15.75" customHeight="1">
      <c r="A124" s="11">
        <v>119</v>
      </c>
      <c r="B124" s="12" t="s">
        <v>734</v>
      </c>
      <c r="C124" s="11" t="s">
        <v>609</v>
      </c>
      <c r="D124" s="11"/>
      <c r="E124" s="11"/>
      <c r="F124" s="11"/>
      <c r="G124" s="17"/>
      <c r="H124" s="17"/>
      <c r="I124" s="15"/>
      <c r="J124" s="13"/>
      <c r="K124" s="13"/>
      <c r="L124" s="11"/>
      <c r="M124" s="11"/>
      <c r="N124" s="11"/>
      <c r="O124" s="14"/>
      <c r="P124" s="14"/>
      <c r="Q124" s="14"/>
      <c r="R124" s="14"/>
      <c r="S124" s="14"/>
      <c r="T124" s="14"/>
      <c r="U124" s="13"/>
      <c r="V124" s="13"/>
      <c r="W124" s="13"/>
      <c r="X124" s="14"/>
      <c r="Y124" s="14"/>
      <c r="Z124" s="14"/>
      <c r="AA124" s="13"/>
      <c r="AB124" s="16"/>
      <c r="AC124" s="16"/>
      <c r="AD124" s="16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ht="15.75" customHeight="1">
      <c r="A125" s="11">
        <v>120</v>
      </c>
      <c r="B125" s="12" t="s">
        <v>735</v>
      </c>
      <c r="C125" s="11" t="s">
        <v>609</v>
      </c>
      <c r="D125" s="11"/>
      <c r="E125" s="11"/>
      <c r="F125" s="11"/>
      <c r="G125" s="17"/>
      <c r="H125" s="17">
        <v>7</v>
      </c>
      <c r="I125" s="15">
        <v>32</v>
      </c>
      <c r="J125" s="13"/>
      <c r="K125" s="13">
        <v>70</v>
      </c>
      <c r="L125" s="11">
        <v>135</v>
      </c>
      <c r="M125" s="11"/>
      <c r="N125" s="11"/>
      <c r="O125" s="14"/>
      <c r="P125" s="14"/>
      <c r="Q125" s="14"/>
      <c r="R125" s="14"/>
      <c r="S125" s="14"/>
      <c r="T125" s="14"/>
      <c r="U125" s="13">
        <v>620</v>
      </c>
      <c r="V125" s="13"/>
      <c r="W125" s="13"/>
      <c r="X125" s="14"/>
      <c r="Y125" s="14"/>
      <c r="Z125" s="14"/>
      <c r="AA125" s="13"/>
      <c r="AB125" s="16"/>
      <c r="AC125" s="16"/>
      <c r="AD125" s="16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ht="15.75" customHeight="1">
      <c r="A126" s="11">
        <v>121</v>
      </c>
      <c r="B126" s="18" t="s">
        <v>736</v>
      </c>
      <c r="C126" s="13" t="s">
        <v>642</v>
      </c>
      <c r="D126" s="13"/>
      <c r="E126" s="13"/>
      <c r="F126" s="14"/>
      <c r="G126" s="15"/>
      <c r="H126" s="15"/>
      <c r="I126" s="15"/>
      <c r="J126" s="13"/>
      <c r="K126" s="13"/>
      <c r="L126" s="11"/>
      <c r="M126" s="13">
        <v>0</v>
      </c>
      <c r="N126" s="13">
        <v>1550</v>
      </c>
      <c r="O126" s="14">
        <v>1000</v>
      </c>
      <c r="P126" s="14"/>
      <c r="Q126" s="14"/>
      <c r="R126" s="14"/>
      <c r="S126" s="14"/>
      <c r="T126" s="14"/>
      <c r="U126" s="13"/>
      <c r="V126" s="13"/>
      <c r="W126" s="13"/>
      <c r="X126" s="14"/>
      <c r="Y126" s="14"/>
      <c r="Z126" s="14"/>
      <c r="AA126" s="13"/>
      <c r="AB126" s="16"/>
      <c r="AC126" s="16"/>
      <c r="AD126" s="16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ht="15.75" customHeight="1">
      <c r="A127" s="11">
        <v>122</v>
      </c>
      <c r="B127" s="12" t="s">
        <v>737</v>
      </c>
      <c r="C127" s="11" t="s">
        <v>599</v>
      </c>
      <c r="D127" s="11"/>
      <c r="E127" s="11"/>
      <c r="F127" s="14"/>
      <c r="G127" s="15"/>
      <c r="H127" s="15"/>
      <c r="I127" s="15"/>
      <c r="J127" s="13"/>
      <c r="K127" s="13"/>
      <c r="L127" s="11"/>
      <c r="M127" s="13"/>
      <c r="N127" s="13"/>
      <c r="O127" s="14"/>
      <c r="P127" s="14"/>
      <c r="Q127" s="14"/>
      <c r="R127" s="14"/>
      <c r="S127" s="14"/>
      <c r="T127" s="14"/>
      <c r="U127" s="13"/>
      <c r="V127" s="13"/>
      <c r="W127" s="13"/>
      <c r="X127" s="14"/>
      <c r="Y127" s="14"/>
      <c r="Z127" s="14"/>
      <c r="AA127" s="13"/>
      <c r="AB127" s="16"/>
      <c r="AC127" s="16"/>
      <c r="AD127" s="16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15.75" customHeight="1">
      <c r="A128" s="11">
        <v>123</v>
      </c>
      <c r="B128" s="12" t="s">
        <v>738</v>
      </c>
      <c r="C128" s="11" t="s">
        <v>611</v>
      </c>
      <c r="D128" s="11"/>
      <c r="E128" s="11"/>
      <c r="F128" s="11"/>
      <c r="G128" s="17"/>
      <c r="H128" s="17"/>
      <c r="I128" s="17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6"/>
      <c r="AC128" s="16"/>
      <c r="AD128" s="16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 ht="15.75" customHeight="1">
      <c r="A129" s="11">
        <v>124</v>
      </c>
      <c r="B129" s="12" t="s">
        <v>739</v>
      </c>
      <c r="C129" s="11" t="s">
        <v>642</v>
      </c>
      <c r="D129" s="11"/>
      <c r="E129" s="11"/>
      <c r="F129" s="11"/>
      <c r="G129" s="17"/>
      <c r="H129" s="17"/>
      <c r="I129" s="17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6"/>
      <c r="AC129" s="16"/>
      <c r="AD129" s="16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ht="31.5" customHeight="1">
      <c r="A130" s="11">
        <v>125</v>
      </c>
      <c r="B130" s="12" t="s">
        <v>740</v>
      </c>
      <c r="C130" s="11" t="s">
        <v>609</v>
      </c>
      <c r="D130" s="11">
        <v>5</v>
      </c>
      <c r="E130" s="11"/>
      <c r="F130" s="14">
        <v>61</v>
      </c>
      <c r="G130" s="17"/>
      <c r="H130" s="17">
        <v>33</v>
      </c>
      <c r="I130" s="15">
        <v>139</v>
      </c>
      <c r="J130" s="11"/>
      <c r="K130" s="11"/>
      <c r="L130" s="11">
        <v>60</v>
      </c>
      <c r="M130" s="11"/>
      <c r="N130" s="11"/>
      <c r="O130" s="14"/>
      <c r="P130" s="11"/>
      <c r="Q130" s="11">
        <v>34</v>
      </c>
      <c r="R130" s="14">
        <v>157</v>
      </c>
      <c r="S130" s="11"/>
      <c r="T130" s="11"/>
      <c r="U130" s="14"/>
      <c r="V130" s="11"/>
      <c r="W130" s="11"/>
      <c r="X130" s="14"/>
      <c r="Y130" s="11"/>
      <c r="Z130" s="11"/>
      <c r="AA130" s="14"/>
      <c r="AB130" s="16"/>
      <c r="AC130" s="16"/>
      <c r="AD130" s="16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ht="15.75" customHeight="1">
      <c r="A131" s="11">
        <v>126</v>
      </c>
      <c r="B131" s="12" t="s">
        <v>741</v>
      </c>
      <c r="C131" s="11" t="s">
        <v>625</v>
      </c>
      <c r="D131" s="11"/>
      <c r="E131" s="11"/>
      <c r="F131" s="11"/>
      <c r="G131" s="17"/>
      <c r="H131" s="17"/>
      <c r="I131" s="17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6"/>
      <c r="AC131" s="16"/>
      <c r="AD131" s="16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ht="15.75" customHeight="1">
      <c r="A132" s="11">
        <v>127</v>
      </c>
      <c r="B132" s="12" t="s">
        <v>742</v>
      </c>
      <c r="C132" s="11" t="s">
        <v>611</v>
      </c>
      <c r="D132" s="11"/>
      <c r="E132" s="11"/>
      <c r="F132" s="11"/>
      <c r="G132" s="17"/>
      <c r="H132" s="17"/>
      <c r="I132" s="17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6"/>
      <c r="AC132" s="16"/>
      <c r="AD132" s="16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ht="15.75" customHeight="1">
      <c r="A133" s="11">
        <v>128</v>
      </c>
      <c r="B133" s="12" t="s">
        <v>743</v>
      </c>
      <c r="C133" s="11" t="s">
        <v>619</v>
      </c>
      <c r="D133" s="11"/>
      <c r="E133" s="11"/>
      <c r="F133" s="14"/>
      <c r="G133" s="15"/>
      <c r="H133" s="15"/>
      <c r="I133" s="15"/>
      <c r="J133" s="13"/>
      <c r="K133" s="13"/>
      <c r="L133" s="11"/>
      <c r="M133" s="11"/>
      <c r="N133" s="11"/>
      <c r="O133" s="14"/>
      <c r="P133" s="14"/>
      <c r="Q133" s="14"/>
      <c r="R133" s="14"/>
      <c r="S133" s="14"/>
      <c r="T133" s="14"/>
      <c r="U133" s="13"/>
      <c r="V133" s="13"/>
      <c r="W133" s="13"/>
      <c r="X133" s="14"/>
      <c r="Y133" s="14"/>
      <c r="Z133" s="14"/>
      <c r="AA133" s="13"/>
      <c r="AB133" s="16"/>
      <c r="AC133" s="16"/>
      <c r="AD133" s="16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 ht="31.5" customHeight="1">
      <c r="A134" s="11">
        <v>129</v>
      </c>
      <c r="B134" s="12" t="s">
        <v>744</v>
      </c>
      <c r="C134" s="11" t="s">
        <v>745</v>
      </c>
      <c r="D134" s="11"/>
      <c r="E134" s="11"/>
      <c r="F134" s="14"/>
      <c r="G134" s="15"/>
      <c r="H134" s="15"/>
      <c r="I134" s="15"/>
      <c r="J134" s="13"/>
      <c r="K134" s="13"/>
      <c r="L134" s="11"/>
      <c r="M134" s="13"/>
      <c r="N134" s="13"/>
      <c r="O134" s="14"/>
      <c r="P134" s="14"/>
      <c r="Q134" s="14"/>
      <c r="R134" s="14"/>
      <c r="S134" s="14"/>
      <c r="T134" s="14"/>
      <c r="U134" s="13"/>
      <c r="V134" s="13"/>
      <c r="W134" s="13"/>
      <c r="X134" s="14"/>
      <c r="Y134" s="14"/>
      <c r="Z134" s="14"/>
      <c r="AA134" s="13"/>
      <c r="AB134" s="16"/>
      <c r="AC134" s="16"/>
      <c r="AD134" s="16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ht="31.5" customHeight="1">
      <c r="A135" s="11">
        <v>130</v>
      </c>
      <c r="B135" s="12" t="s">
        <v>746</v>
      </c>
      <c r="C135" s="11" t="s">
        <v>747</v>
      </c>
      <c r="D135" s="11"/>
      <c r="E135" s="11"/>
      <c r="F135" s="14"/>
      <c r="G135" s="15"/>
      <c r="H135" s="15"/>
      <c r="I135" s="15"/>
      <c r="J135" s="13"/>
      <c r="K135" s="13"/>
      <c r="L135" s="11"/>
      <c r="M135" s="13"/>
      <c r="N135" s="13"/>
      <c r="O135" s="14"/>
      <c r="P135" s="14"/>
      <c r="Q135" s="14"/>
      <c r="R135" s="14"/>
      <c r="S135" s="14"/>
      <c r="T135" s="14"/>
      <c r="U135" s="13"/>
      <c r="V135" s="13"/>
      <c r="W135" s="13"/>
      <c r="X135" s="14"/>
      <c r="Y135" s="14"/>
      <c r="Z135" s="14"/>
      <c r="AA135" s="13"/>
      <c r="AB135" s="16"/>
      <c r="AC135" s="16"/>
      <c r="AD135" s="16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40" ht="15.75" customHeight="1">
      <c r="A136" s="11">
        <v>131</v>
      </c>
      <c r="B136" s="12" t="s">
        <v>748</v>
      </c>
      <c r="C136" s="11" t="s">
        <v>635</v>
      </c>
      <c r="D136" s="11"/>
      <c r="E136" s="11"/>
      <c r="F136" s="14"/>
      <c r="G136" s="17"/>
      <c r="H136" s="17"/>
      <c r="I136" s="17"/>
      <c r="J136" s="13"/>
      <c r="K136" s="13"/>
      <c r="L136" s="11"/>
      <c r="M136" s="11"/>
      <c r="N136" s="11"/>
      <c r="O136" s="14"/>
      <c r="P136" s="14"/>
      <c r="Q136" s="14"/>
      <c r="R136" s="14"/>
      <c r="S136" s="14"/>
      <c r="T136" s="14"/>
      <c r="U136" s="13"/>
      <c r="V136" s="13"/>
      <c r="W136" s="13"/>
      <c r="X136" s="14"/>
      <c r="Y136" s="14"/>
      <c r="Z136" s="14"/>
      <c r="AA136" s="13"/>
      <c r="AB136" s="16"/>
      <c r="AC136" s="16"/>
      <c r="AD136" s="16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 ht="15.75" customHeight="1">
      <c r="A137" s="11">
        <v>132</v>
      </c>
      <c r="B137" s="12" t="s">
        <v>749</v>
      </c>
      <c r="C137" s="11" t="s">
        <v>594</v>
      </c>
      <c r="D137" s="11"/>
      <c r="E137" s="11"/>
      <c r="F137" s="14"/>
      <c r="G137" s="15"/>
      <c r="H137" s="15"/>
      <c r="I137" s="15"/>
      <c r="J137" s="13"/>
      <c r="K137" s="13"/>
      <c r="L137" s="11"/>
      <c r="M137" s="13"/>
      <c r="N137" s="13"/>
      <c r="O137" s="14"/>
      <c r="P137" s="14"/>
      <c r="Q137" s="14"/>
      <c r="R137" s="14"/>
      <c r="S137" s="14"/>
      <c r="T137" s="14"/>
      <c r="U137" s="13"/>
      <c r="V137" s="13"/>
      <c r="W137" s="13"/>
      <c r="X137" s="14"/>
      <c r="Y137" s="14"/>
      <c r="Z137" s="14"/>
      <c r="AA137" s="13"/>
      <c r="AB137" s="16"/>
      <c r="AC137" s="16"/>
      <c r="AD137" s="16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ht="15.75" customHeight="1">
      <c r="A138" s="11">
        <v>133</v>
      </c>
      <c r="B138" s="12" t="s">
        <v>750</v>
      </c>
      <c r="C138" s="11" t="s">
        <v>619</v>
      </c>
      <c r="D138" s="11"/>
      <c r="E138" s="11"/>
      <c r="F138" s="14"/>
      <c r="G138" s="15"/>
      <c r="H138" s="15"/>
      <c r="I138" s="15"/>
      <c r="J138" s="13"/>
      <c r="K138" s="13"/>
      <c r="L138" s="11"/>
      <c r="M138" s="11"/>
      <c r="N138" s="11"/>
      <c r="O138" s="14"/>
      <c r="P138" s="14"/>
      <c r="Q138" s="14"/>
      <c r="R138" s="14"/>
      <c r="S138" s="14"/>
      <c r="T138" s="14"/>
      <c r="U138" s="13">
        <v>8</v>
      </c>
      <c r="V138" s="13"/>
      <c r="W138" s="13"/>
      <c r="X138" s="14"/>
      <c r="Y138" s="14"/>
      <c r="Z138" s="14"/>
      <c r="AA138" s="13"/>
      <c r="AB138" s="16"/>
      <c r="AC138" s="16">
        <v>7.5</v>
      </c>
      <c r="AD138" s="16">
        <v>2.5</v>
      </c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ht="15.75" customHeight="1">
      <c r="A139" s="11">
        <v>134</v>
      </c>
      <c r="B139" s="12" t="s">
        <v>751</v>
      </c>
      <c r="C139" s="11" t="s">
        <v>625</v>
      </c>
      <c r="D139" s="11"/>
      <c r="E139" s="11"/>
      <c r="F139" s="11"/>
      <c r="G139" s="15"/>
      <c r="H139" s="15"/>
      <c r="I139" s="15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6"/>
      <c r="AC139" s="16"/>
      <c r="AD139" s="16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 ht="1.5" customHeight="1">
      <c r="A140" s="11">
        <v>135</v>
      </c>
      <c r="B140" s="12" t="s">
        <v>752</v>
      </c>
      <c r="C140" s="11" t="s">
        <v>670</v>
      </c>
      <c r="D140" s="11"/>
      <c r="E140" s="11"/>
      <c r="F140" s="11">
        <v>2</v>
      </c>
      <c r="G140" s="17"/>
      <c r="H140" s="17"/>
      <c r="I140" s="17"/>
      <c r="J140" s="11"/>
      <c r="K140" s="11"/>
      <c r="L140" s="11"/>
      <c r="M140" s="11">
        <v>0</v>
      </c>
      <c r="N140" s="11">
        <v>100</v>
      </c>
      <c r="O140" s="11">
        <v>560</v>
      </c>
      <c r="P140" s="11">
        <v>50</v>
      </c>
      <c r="Q140" s="11">
        <v>0.3</v>
      </c>
      <c r="R140" s="11">
        <v>58.2</v>
      </c>
      <c r="S140" s="11"/>
      <c r="T140" s="11"/>
      <c r="U140" s="11">
        <v>12</v>
      </c>
      <c r="V140" s="11"/>
      <c r="W140" s="11"/>
      <c r="X140" s="11"/>
      <c r="Y140" s="11"/>
      <c r="Z140" s="11"/>
      <c r="AA140" s="11"/>
      <c r="AB140" s="16"/>
      <c r="AC140" s="16"/>
      <c r="AD140" s="16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 ht="15.75" customHeight="1">
      <c r="A141" s="11">
        <v>136</v>
      </c>
      <c r="B141" s="12" t="s">
        <v>753</v>
      </c>
      <c r="C141" s="11" t="s">
        <v>638</v>
      </c>
      <c r="D141" s="11"/>
      <c r="E141" s="11"/>
      <c r="F141" s="11"/>
      <c r="G141" s="17"/>
      <c r="H141" s="17"/>
      <c r="I141" s="17"/>
      <c r="J141" s="11"/>
      <c r="K141" s="11"/>
      <c r="L141" s="11">
        <v>140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6"/>
      <c r="AC141" s="16"/>
      <c r="AD141" s="16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ht="15.75" customHeight="1">
      <c r="A142" s="11">
        <v>137</v>
      </c>
      <c r="B142" s="12" t="s">
        <v>754</v>
      </c>
      <c r="C142" s="11" t="s">
        <v>755</v>
      </c>
      <c r="D142" s="11"/>
      <c r="E142" s="11"/>
      <c r="F142" s="11"/>
      <c r="G142" s="17"/>
      <c r="H142" s="17"/>
      <c r="I142" s="17"/>
      <c r="J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6"/>
      <c r="AC142" s="16"/>
      <c r="AD142" s="16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15.75" customHeight="1">
      <c r="A143" s="11">
        <v>138</v>
      </c>
      <c r="B143" s="12" t="s">
        <v>756</v>
      </c>
      <c r="C143" s="11" t="s">
        <v>604</v>
      </c>
      <c r="D143" s="11"/>
      <c r="E143" s="11"/>
      <c r="F143" s="11"/>
      <c r="G143" s="17"/>
      <c r="H143" s="17"/>
      <c r="I143" s="17"/>
      <c r="J143" s="11"/>
      <c r="K143" s="11"/>
      <c r="L143" s="11"/>
      <c r="M143" s="11"/>
      <c r="N143" s="11"/>
      <c r="O143" s="11"/>
      <c r="P143" s="11"/>
      <c r="Q143" s="11">
        <v>22</v>
      </c>
      <c r="R143" s="11">
        <v>118</v>
      </c>
      <c r="S143" s="11"/>
      <c r="T143" s="11"/>
      <c r="U143" s="11"/>
      <c r="V143" s="11"/>
      <c r="W143" s="11"/>
      <c r="X143" s="11"/>
      <c r="Y143" s="11"/>
      <c r="Z143" s="11"/>
      <c r="AA143" s="11"/>
      <c r="AB143" s="16"/>
      <c r="AC143" s="16"/>
      <c r="AD143" s="16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ht="15.75" customHeight="1">
      <c r="A144" s="11">
        <v>139</v>
      </c>
      <c r="B144" s="22" t="s">
        <v>757</v>
      </c>
      <c r="C144" s="11" t="s">
        <v>644</v>
      </c>
      <c r="D144" s="11"/>
      <c r="E144" s="11"/>
      <c r="F144" s="11"/>
      <c r="G144" s="17"/>
      <c r="H144" s="17"/>
      <c r="I144" s="17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6"/>
      <c r="AC144" s="16"/>
      <c r="AD144" s="16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ht="15.75" customHeight="1">
      <c r="A145" s="11">
        <v>140</v>
      </c>
      <c r="B145" s="12" t="s">
        <v>758</v>
      </c>
      <c r="C145" s="11" t="s">
        <v>642</v>
      </c>
      <c r="D145" s="11"/>
      <c r="E145" s="11"/>
      <c r="F145" s="11"/>
      <c r="G145" s="17"/>
      <c r="H145" s="17"/>
      <c r="I145" s="17"/>
      <c r="J145" s="11">
        <v>1</v>
      </c>
      <c r="K145" s="11"/>
      <c r="L145" s="11">
        <v>1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6"/>
      <c r="AC145" s="16"/>
      <c r="AD145" s="16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ht="15.75" customHeight="1">
      <c r="A146" s="11">
        <v>141</v>
      </c>
      <c r="B146" s="12" t="s">
        <v>759</v>
      </c>
      <c r="C146" s="11" t="s">
        <v>642</v>
      </c>
      <c r="D146" s="11"/>
      <c r="E146" s="11"/>
      <c r="F146" s="11"/>
      <c r="G146" s="17"/>
      <c r="H146" s="17"/>
      <c r="I146" s="17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6"/>
      <c r="AC146" s="16"/>
      <c r="AD146" s="16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:40" ht="15.75" customHeight="1">
      <c r="A147" s="11">
        <v>142</v>
      </c>
      <c r="B147" s="12" t="s">
        <v>760</v>
      </c>
      <c r="C147" s="11" t="s">
        <v>625</v>
      </c>
      <c r="D147" s="11"/>
      <c r="E147" s="11"/>
      <c r="F147" s="11"/>
      <c r="G147" s="17"/>
      <c r="H147" s="17"/>
      <c r="I147" s="17">
        <v>4</v>
      </c>
      <c r="J147" s="11">
        <v>10</v>
      </c>
      <c r="K147" s="11">
        <v>4</v>
      </c>
      <c r="L147" s="11">
        <v>18</v>
      </c>
      <c r="M147" s="11"/>
      <c r="N147" s="11"/>
      <c r="O147" s="11"/>
      <c r="P147" s="11"/>
      <c r="Q147" s="11"/>
      <c r="R147" s="11">
        <v>3</v>
      </c>
      <c r="S147" s="11"/>
      <c r="T147" s="11"/>
      <c r="U147" s="11">
        <v>15</v>
      </c>
      <c r="V147" s="11"/>
      <c r="W147" s="11"/>
      <c r="X147" s="11"/>
      <c r="Y147" s="11"/>
      <c r="Z147" s="11"/>
      <c r="AA147" s="11"/>
      <c r="AB147" s="16"/>
      <c r="AC147" s="16"/>
      <c r="AD147" s="16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ht="15.75" customHeight="1">
      <c r="A148" s="11">
        <v>143</v>
      </c>
      <c r="B148" s="12" t="s">
        <v>761</v>
      </c>
      <c r="C148" s="11" t="s">
        <v>604</v>
      </c>
      <c r="D148" s="11"/>
      <c r="E148" s="11"/>
      <c r="F148" s="11"/>
      <c r="G148" s="17"/>
      <c r="H148" s="17"/>
      <c r="I148" s="17"/>
      <c r="J148" s="11"/>
      <c r="K148" s="11"/>
      <c r="L148" s="11"/>
      <c r="M148" s="11"/>
      <c r="N148" s="11"/>
      <c r="O148" s="11"/>
      <c r="P148" s="11">
        <v>300</v>
      </c>
      <c r="Q148" s="11">
        <v>198</v>
      </c>
      <c r="R148" s="11">
        <v>1000</v>
      </c>
      <c r="S148" s="11"/>
      <c r="T148" s="11"/>
      <c r="U148" s="11"/>
      <c r="V148" s="11"/>
      <c r="W148" s="11"/>
      <c r="X148" s="11"/>
      <c r="Y148" s="11"/>
      <c r="Z148" s="11"/>
      <c r="AA148" s="11"/>
      <c r="AB148" s="16"/>
      <c r="AC148" s="16"/>
      <c r="AD148" s="16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ht="15.75" customHeight="1">
      <c r="A149" s="11">
        <v>144</v>
      </c>
      <c r="B149" s="12" t="s">
        <v>762</v>
      </c>
      <c r="C149" s="11" t="s">
        <v>642</v>
      </c>
      <c r="D149" s="11"/>
      <c r="E149" s="11"/>
      <c r="F149" s="11"/>
      <c r="G149" s="17"/>
      <c r="H149" s="17"/>
      <c r="I149" s="17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6"/>
      <c r="AC149" s="16"/>
      <c r="AD149" s="16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ht="15.75" customHeight="1">
      <c r="A150" s="11">
        <v>145</v>
      </c>
      <c r="B150" s="23" t="s">
        <v>763</v>
      </c>
      <c r="C150" s="11" t="s">
        <v>642</v>
      </c>
      <c r="D150" s="11"/>
      <c r="E150" s="11"/>
      <c r="F150" s="11"/>
      <c r="G150" s="17"/>
      <c r="H150" s="17"/>
      <c r="I150" s="17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6"/>
      <c r="AC150" s="16">
        <v>1</v>
      </c>
      <c r="AD150" s="16">
        <v>10</v>
      </c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ht="31.5" customHeight="1">
      <c r="A151" s="11">
        <v>146</v>
      </c>
      <c r="B151" s="12" t="s">
        <v>764</v>
      </c>
      <c r="C151" s="11" t="s">
        <v>625</v>
      </c>
      <c r="D151" s="11"/>
      <c r="E151" s="11"/>
      <c r="F151" s="11"/>
      <c r="G151" s="17"/>
      <c r="H151" s="17"/>
      <c r="I151" s="17"/>
      <c r="J151" s="11"/>
      <c r="K151" s="11">
        <v>2</v>
      </c>
      <c r="L151" s="11">
        <v>27</v>
      </c>
      <c r="M151" s="11">
        <v>0</v>
      </c>
      <c r="N151" s="11">
        <v>0</v>
      </c>
      <c r="O151" s="11">
        <v>10</v>
      </c>
      <c r="P151" s="11">
        <v>1</v>
      </c>
      <c r="Q151" s="11">
        <v>1</v>
      </c>
      <c r="R151" s="11">
        <v>1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6"/>
      <c r="AC151" s="16"/>
      <c r="AD151" s="16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ht="31.5" customHeight="1">
      <c r="A152" s="11">
        <v>147</v>
      </c>
      <c r="B152" s="12" t="s">
        <v>765</v>
      </c>
      <c r="C152" s="11" t="s">
        <v>619</v>
      </c>
      <c r="D152" s="11"/>
      <c r="E152" s="11"/>
      <c r="F152" s="11">
        <v>40</v>
      </c>
      <c r="G152" s="17"/>
      <c r="H152" s="17"/>
      <c r="I152" s="17"/>
      <c r="J152" s="11"/>
      <c r="K152" s="11">
        <v>288</v>
      </c>
      <c r="L152" s="11">
        <v>550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6"/>
      <c r="AC152" s="16"/>
      <c r="AD152" s="16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 ht="15.75" customHeight="1">
      <c r="A153" s="11">
        <v>148</v>
      </c>
      <c r="B153" s="12" t="s">
        <v>766</v>
      </c>
      <c r="C153" s="11" t="s">
        <v>623</v>
      </c>
      <c r="D153" s="11"/>
      <c r="E153" s="11"/>
      <c r="F153" s="11"/>
      <c r="G153" s="15"/>
      <c r="H153" s="15">
        <v>6</v>
      </c>
      <c r="I153" s="15">
        <v>25</v>
      </c>
      <c r="J153" s="11"/>
      <c r="K153" s="11"/>
      <c r="L153" s="11"/>
      <c r="M153" s="11"/>
      <c r="N153" s="11"/>
      <c r="O153" s="11"/>
      <c r="P153" s="11"/>
      <c r="Q153" s="11"/>
      <c r="R153" s="11">
        <v>10</v>
      </c>
      <c r="S153" s="11"/>
      <c r="T153" s="11"/>
      <c r="U153" s="11">
        <v>60</v>
      </c>
      <c r="V153" s="11"/>
      <c r="W153" s="11"/>
      <c r="X153" s="11"/>
      <c r="Y153" s="11"/>
      <c r="Z153" s="11"/>
      <c r="AA153" s="11"/>
      <c r="AB153" s="16"/>
      <c r="AC153" s="16"/>
      <c r="AD153" s="16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ht="15.75" customHeight="1">
      <c r="A154" s="11">
        <v>149</v>
      </c>
      <c r="B154" s="12" t="s">
        <v>767</v>
      </c>
      <c r="C154" s="11" t="s">
        <v>596</v>
      </c>
      <c r="D154" s="11"/>
      <c r="E154" s="11"/>
      <c r="F154" s="11"/>
      <c r="G154" s="17"/>
      <c r="H154" s="17"/>
      <c r="I154" s="17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6"/>
      <c r="AC154" s="16"/>
      <c r="AD154" s="16">
        <v>100</v>
      </c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ht="31.5" customHeight="1">
      <c r="A155" s="11">
        <v>150</v>
      </c>
      <c r="B155" s="12" t="s">
        <v>768</v>
      </c>
      <c r="C155" s="11" t="s">
        <v>609</v>
      </c>
      <c r="D155" s="11"/>
      <c r="E155" s="11"/>
      <c r="F155" s="11"/>
      <c r="G155" s="17"/>
      <c r="H155" s="17"/>
      <c r="I155" s="17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6"/>
      <c r="AC155" s="16"/>
      <c r="AD155" s="16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 ht="15.75" customHeight="1">
      <c r="A156" s="11">
        <v>151</v>
      </c>
      <c r="B156" s="12" t="s">
        <v>769</v>
      </c>
      <c r="C156" s="11" t="s">
        <v>625</v>
      </c>
      <c r="D156" s="11"/>
      <c r="E156" s="11"/>
      <c r="F156" s="11"/>
      <c r="G156" s="17"/>
      <c r="H156" s="17"/>
      <c r="I156" s="17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>
        <v>2</v>
      </c>
      <c r="X156" s="11">
        <v>2</v>
      </c>
      <c r="Y156" s="11"/>
      <c r="Z156" s="11"/>
      <c r="AA156" s="11"/>
      <c r="AB156" s="16"/>
      <c r="AC156" s="16"/>
      <c r="AD156" s="16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ht="31.5" customHeight="1">
      <c r="A157" s="11">
        <v>152</v>
      </c>
      <c r="B157" s="12" t="s">
        <v>770</v>
      </c>
      <c r="C157" s="11" t="s">
        <v>609</v>
      </c>
      <c r="D157" s="11"/>
      <c r="E157" s="11"/>
      <c r="F157" s="11"/>
      <c r="G157" s="17"/>
      <c r="H157" s="17"/>
      <c r="I157" s="17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6"/>
      <c r="AC157" s="16"/>
      <c r="AD157" s="16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 ht="31.5" customHeight="1">
      <c r="A158" s="11">
        <v>153</v>
      </c>
      <c r="B158" s="12" t="s">
        <v>771</v>
      </c>
      <c r="C158" s="11" t="s">
        <v>625</v>
      </c>
      <c r="D158" s="11"/>
      <c r="E158" s="11"/>
      <c r="F158" s="11"/>
      <c r="G158" s="17"/>
      <c r="H158" s="17"/>
      <c r="I158" s="17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6"/>
      <c r="AC158" s="16"/>
      <c r="AD158" s="16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ht="31.5" customHeight="1">
      <c r="A159" s="11">
        <v>154</v>
      </c>
      <c r="B159" s="12" t="s">
        <v>772</v>
      </c>
      <c r="C159" s="11" t="s">
        <v>625</v>
      </c>
      <c r="D159" s="11"/>
      <c r="E159" s="11"/>
      <c r="F159" s="11"/>
      <c r="G159" s="15"/>
      <c r="H159" s="15"/>
      <c r="I159" s="15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>
        <v>36</v>
      </c>
      <c r="W159" s="11"/>
      <c r="X159" s="11">
        <v>48</v>
      </c>
      <c r="Y159" s="11"/>
      <c r="Z159" s="11"/>
      <c r="AA159" s="11"/>
      <c r="AB159" s="16"/>
      <c r="AC159" s="16"/>
      <c r="AD159" s="16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15.75" customHeight="1">
      <c r="A160" s="11">
        <v>155</v>
      </c>
      <c r="B160" s="12" t="s">
        <v>773</v>
      </c>
      <c r="C160" s="11" t="s">
        <v>599</v>
      </c>
      <c r="D160" s="11"/>
      <c r="E160" s="11"/>
      <c r="F160" s="14"/>
      <c r="G160" s="15"/>
      <c r="H160" s="15"/>
      <c r="I160" s="15"/>
      <c r="J160" s="13"/>
      <c r="K160" s="13"/>
      <c r="L160" s="11"/>
      <c r="M160" s="13"/>
      <c r="N160" s="13"/>
      <c r="O160" s="14"/>
      <c r="P160" s="14"/>
      <c r="Q160" s="14"/>
      <c r="R160" s="14"/>
      <c r="S160" s="14"/>
      <c r="T160" s="14"/>
      <c r="U160" s="13"/>
      <c r="V160" s="13"/>
      <c r="W160" s="13"/>
      <c r="X160" s="14"/>
      <c r="Y160" s="14"/>
      <c r="Z160" s="14"/>
      <c r="AA160" s="13"/>
      <c r="AB160" s="16"/>
      <c r="AC160" s="16"/>
      <c r="AD160" s="16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 ht="15.75" customHeight="1">
      <c r="A161" s="11">
        <v>156</v>
      </c>
      <c r="B161" s="18" t="s">
        <v>774</v>
      </c>
      <c r="C161" s="13" t="s">
        <v>596</v>
      </c>
      <c r="D161" s="13">
        <v>217</v>
      </c>
      <c r="E161" s="13">
        <v>4</v>
      </c>
      <c r="F161" s="14">
        <v>233</v>
      </c>
      <c r="G161" s="15"/>
      <c r="H161" s="15">
        <v>210</v>
      </c>
      <c r="I161" s="15">
        <v>1080</v>
      </c>
      <c r="J161" s="13">
        <v>50</v>
      </c>
      <c r="K161" s="13">
        <v>37</v>
      </c>
      <c r="L161" s="11">
        <v>84</v>
      </c>
      <c r="M161" s="13"/>
      <c r="N161" s="13"/>
      <c r="O161" s="14"/>
      <c r="P161" s="14"/>
      <c r="Q161" s="14">
        <v>34</v>
      </c>
      <c r="R161" s="14">
        <v>122</v>
      </c>
      <c r="S161" s="14"/>
      <c r="T161" s="14">
        <v>9</v>
      </c>
      <c r="U161" s="13">
        <v>87</v>
      </c>
      <c r="V161" s="13"/>
      <c r="W161" s="13"/>
      <c r="X161" s="14"/>
      <c r="Y161" s="14"/>
      <c r="Z161" s="14"/>
      <c r="AA161" s="13"/>
      <c r="AB161" s="16"/>
      <c r="AC161" s="16"/>
      <c r="AD161" s="16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 ht="18.75" customHeight="1">
      <c r="A162" s="11">
        <v>157</v>
      </c>
      <c r="B162" s="18" t="s">
        <v>775</v>
      </c>
      <c r="C162" s="13" t="s">
        <v>596</v>
      </c>
      <c r="D162" s="13">
        <v>500</v>
      </c>
      <c r="E162" s="13">
        <v>50</v>
      </c>
      <c r="F162" s="14">
        <v>470</v>
      </c>
      <c r="G162" s="15"/>
      <c r="H162" s="15"/>
      <c r="I162" s="15"/>
      <c r="J162" s="13"/>
      <c r="K162" s="13"/>
      <c r="L162" s="11"/>
      <c r="M162" s="13"/>
      <c r="N162" s="13"/>
      <c r="O162" s="14"/>
      <c r="P162" s="14"/>
      <c r="Q162" s="14"/>
      <c r="R162" s="14"/>
      <c r="S162" s="14"/>
      <c r="T162" s="14"/>
      <c r="U162" s="13"/>
      <c r="V162" s="13"/>
      <c r="W162" s="13"/>
      <c r="X162" s="14"/>
      <c r="Y162" s="14"/>
      <c r="Z162" s="14"/>
      <c r="AA162" s="13"/>
      <c r="AB162" s="16"/>
      <c r="AC162" s="16"/>
      <c r="AD162" s="16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:40" ht="15.75" customHeight="1">
      <c r="A163" s="11">
        <v>158</v>
      </c>
      <c r="B163" s="18" t="s">
        <v>776</v>
      </c>
      <c r="C163" s="13" t="s">
        <v>596</v>
      </c>
      <c r="D163" s="13"/>
      <c r="E163" s="13"/>
      <c r="F163" s="14">
        <v>10</v>
      </c>
      <c r="G163" s="15"/>
      <c r="H163" s="15">
        <v>431</v>
      </c>
      <c r="I163" s="15">
        <v>3236</v>
      </c>
      <c r="J163" s="13">
        <v>50</v>
      </c>
      <c r="K163" s="13">
        <v>43</v>
      </c>
      <c r="L163" s="11">
        <v>85</v>
      </c>
      <c r="M163" s="13"/>
      <c r="N163" s="13"/>
      <c r="O163" s="14"/>
      <c r="P163" s="14"/>
      <c r="Q163" s="14">
        <v>19</v>
      </c>
      <c r="R163" s="14">
        <v>150</v>
      </c>
      <c r="S163" s="14"/>
      <c r="T163" s="14">
        <v>5</v>
      </c>
      <c r="U163" s="13">
        <v>111</v>
      </c>
      <c r="V163" s="13"/>
      <c r="W163" s="13">
        <v>114</v>
      </c>
      <c r="X163" s="14">
        <v>369</v>
      </c>
      <c r="Y163" s="14"/>
      <c r="Z163" s="14"/>
      <c r="AA163" s="13"/>
      <c r="AB163" s="16"/>
      <c r="AC163" s="16"/>
      <c r="AD163" s="16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 ht="15.75" customHeight="1">
      <c r="A164" s="11">
        <v>159</v>
      </c>
      <c r="B164" s="18" t="s">
        <v>777</v>
      </c>
      <c r="C164" s="13" t="s">
        <v>596</v>
      </c>
      <c r="D164" s="13">
        <v>500</v>
      </c>
      <c r="E164" s="13">
        <v>66</v>
      </c>
      <c r="F164" s="14">
        <v>444</v>
      </c>
      <c r="G164" s="15"/>
      <c r="H164" s="15"/>
      <c r="I164" s="15"/>
      <c r="J164" s="13"/>
      <c r="K164" s="13"/>
      <c r="L164" s="11"/>
      <c r="M164" s="13"/>
      <c r="N164" s="13"/>
      <c r="O164" s="14"/>
      <c r="P164" s="14"/>
      <c r="Q164" s="14"/>
      <c r="R164" s="14"/>
      <c r="S164" s="14"/>
      <c r="T164" s="14"/>
      <c r="U164" s="13"/>
      <c r="V164" s="13"/>
      <c r="W164" s="13"/>
      <c r="X164" s="14"/>
      <c r="Y164" s="14"/>
      <c r="Z164" s="14">
        <v>5</v>
      </c>
      <c r="AA164" s="13"/>
      <c r="AB164" s="16">
        <v>150</v>
      </c>
      <c r="AC164" s="16">
        <v>111</v>
      </c>
      <c r="AD164" s="16">
        <v>171</v>
      </c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 ht="15.75" customHeight="1">
      <c r="A165" s="11">
        <v>160</v>
      </c>
      <c r="B165" s="18" t="s">
        <v>778</v>
      </c>
      <c r="C165" s="13" t="s">
        <v>596</v>
      </c>
      <c r="D165" s="13"/>
      <c r="E165" s="13"/>
      <c r="F165" s="14"/>
      <c r="G165" s="15"/>
      <c r="H165" s="15"/>
      <c r="I165" s="15"/>
      <c r="J165" s="13"/>
      <c r="K165" s="13"/>
      <c r="L165" s="11"/>
      <c r="M165" s="13"/>
      <c r="N165" s="13"/>
      <c r="O165" s="14"/>
      <c r="P165" s="14"/>
      <c r="Q165" s="14"/>
      <c r="R165" s="14"/>
      <c r="S165" s="14"/>
      <c r="T165" s="14"/>
      <c r="U165" s="13"/>
      <c r="V165" s="13"/>
      <c r="W165" s="13"/>
      <c r="X165" s="14"/>
      <c r="Y165" s="14"/>
      <c r="Z165" s="14"/>
      <c r="AA165" s="13"/>
      <c r="AB165" s="16"/>
      <c r="AC165" s="16"/>
      <c r="AD165" s="16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 ht="15.75" customHeight="1">
      <c r="A166" s="11">
        <v>161</v>
      </c>
      <c r="B166" s="18" t="s">
        <v>779</v>
      </c>
      <c r="C166" s="13" t="s">
        <v>596</v>
      </c>
      <c r="D166" s="13"/>
      <c r="E166" s="13"/>
      <c r="F166" s="14"/>
      <c r="G166" s="15"/>
      <c r="H166" s="15"/>
      <c r="I166" s="15"/>
      <c r="J166" s="13"/>
      <c r="K166" s="13"/>
      <c r="L166" s="11"/>
      <c r="M166" s="13"/>
      <c r="N166" s="13"/>
      <c r="O166" s="14"/>
      <c r="P166" s="14"/>
      <c r="Q166" s="14"/>
      <c r="R166" s="14"/>
      <c r="S166" s="14"/>
      <c r="T166" s="14"/>
      <c r="U166" s="13"/>
      <c r="V166" s="13"/>
      <c r="W166" s="13">
        <v>24</v>
      </c>
      <c r="X166" s="14">
        <v>476</v>
      </c>
      <c r="Y166" s="14"/>
      <c r="Z166" s="14"/>
      <c r="AA166" s="13"/>
      <c r="AB166" s="16"/>
      <c r="AC166" s="16"/>
      <c r="AD166" s="16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 ht="16.5" customHeight="1">
      <c r="A167" s="11">
        <v>162</v>
      </c>
      <c r="B167" s="18" t="s">
        <v>780</v>
      </c>
      <c r="C167" s="13" t="s">
        <v>596</v>
      </c>
      <c r="D167" s="13"/>
      <c r="E167" s="13"/>
      <c r="F167" s="14"/>
      <c r="G167" s="15"/>
      <c r="H167" s="15"/>
      <c r="I167" s="15"/>
      <c r="J167" s="13"/>
      <c r="K167" s="13"/>
      <c r="L167" s="11"/>
      <c r="M167" s="13"/>
      <c r="N167" s="13"/>
      <c r="O167" s="14"/>
      <c r="P167" s="14"/>
      <c r="Q167" s="14"/>
      <c r="R167" s="14"/>
      <c r="S167" s="14"/>
      <c r="T167" s="14"/>
      <c r="U167" s="13"/>
      <c r="V167" s="13"/>
      <c r="W167" s="13"/>
      <c r="X167" s="14"/>
      <c r="Y167" s="14"/>
      <c r="Z167" s="14"/>
      <c r="AA167" s="13"/>
      <c r="AB167" s="16"/>
      <c r="AC167" s="16"/>
      <c r="AD167" s="16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 ht="15.75" customHeight="1">
      <c r="A168" s="11">
        <v>163</v>
      </c>
      <c r="B168" s="18" t="s">
        <v>781</v>
      </c>
      <c r="C168" s="13" t="s">
        <v>596</v>
      </c>
      <c r="D168" s="13"/>
      <c r="E168" s="13"/>
      <c r="F168" s="14"/>
      <c r="G168" s="15"/>
      <c r="H168" s="15"/>
      <c r="I168" s="15"/>
      <c r="J168" s="13"/>
      <c r="K168" s="13"/>
      <c r="L168" s="11"/>
      <c r="M168" s="13"/>
      <c r="N168" s="13"/>
      <c r="O168" s="14"/>
      <c r="P168" s="14"/>
      <c r="Q168" s="14"/>
      <c r="R168" s="14"/>
      <c r="S168" s="14"/>
      <c r="T168" s="14"/>
      <c r="U168" s="13"/>
      <c r="V168" s="13"/>
      <c r="W168" s="13"/>
      <c r="X168" s="14"/>
      <c r="Y168" s="14"/>
      <c r="Z168" s="14"/>
      <c r="AA168" s="13"/>
      <c r="AB168" s="16"/>
      <c r="AC168" s="16"/>
      <c r="AD168" s="16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 ht="15.75" customHeight="1">
      <c r="A169" s="11">
        <v>164</v>
      </c>
      <c r="B169" s="12" t="s">
        <v>782</v>
      </c>
      <c r="C169" s="11" t="s">
        <v>625</v>
      </c>
      <c r="D169" s="11"/>
      <c r="E169" s="11"/>
      <c r="F169" s="14"/>
      <c r="G169" s="15"/>
      <c r="H169" s="15"/>
      <c r="I169" s="15"/>
      <c r="J169" s="13"/>
      <c r="K169" s="13"/>
      <c r="L169" s="11"/>
      <c r="M169" s="13"/>
      <c r="N169" s="13"/>
      <c r="O169" s="14"/>
      <c r="P169" s="14"/>
      <c r="Q169" s="14"/>
      <c r="R169" s="14"/>
      <c r="S169" s="14"/>
      <c r="T169" s="14"/>
      <c r="U169" s="13"/>
      <c r="V169" s="13"/>
      <c r="W169" s="13"/>
      <c r="X169" s="14"/>
      <c r="Y169" s="14"/>
      <c r="Z169" s="14"/>
      <c r="AA169" s="13"/>
      <c r="AB169" s="16"/>
      <c r="AC169" s="16"/>
      <c r="AD169" s="16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:40" ht="15.75" customHeight="1">
      <c r="A170" s="11">
        <v>165</v>
      </c>
      <c r="B170" s="12" t="s">
        <v>783</v>
      </c>
      <c r="C170" s="11" t="s">
        <v>619</v>
      </c>
      <c r="D170" s="11"/>
      <c r="E170" s="11"/>
      <c r="F170" s="14"/>
      <c r="G170" s="15"/>
      <c r="H170" s="15"/>
      <c r="I170" s="15"/>
      <c r="J170" s="13"/>
      <c r="K170" s="13"/>
      <c r="L170" s="11"/>
      <c r="M170" s="13"/>
      <c r="N170" s="13"/>
      <c r="O170" s="14"/>
      <c r="P170" s="14"/>
      <c r="Q170" s="14"/>
      <c r="R170" s="14"/>
      <c r="S170" s="14"/>
      <c r="T170" s="14">
        <v>2</v>
      </c>
      <c r="U170" s="13">
        <v>19</v>
      </c>
      <c r="V170" s="13"/>
      <c r="W170" s="13"/>
      <c r="X170" s="14"/>
      <c r="Y170" s="14"/>
      <c r="Z170" s="14"/>
      <c r="AA170" s="13"/>
      <c r="AB170" s="16"/>
      <c r="AC170" s="16"/>
      <c r="AD170" s="16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40" ht="22.5" customHeight="1">
      <c r="A171" s="11">
        <v>166</v>
      </c>
      <c r="B171" s="12" t="s">
        <v>784</v>
      </c>
      <c r="C171" s="11" t="s">
        <v>596</v>
      </c>
      <c r="D171" s="11"/>
      <c r="E171" s="11"/>
      <c r="F171" s="11"/>
      <c r="G171" s="17"/>
      <c r="H171" s="17"/>
      <c r="I171" s="17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6"/>
      <c r="AC171" s="16"/>
      <c r="AD171" s="16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 ht="15.75" customHeight="1">
      <c r="A172" s="11">
        <v>167</v>
      </c>
      <c r="B172" s="12" t="s">
        <v>785</v>
      </c>
      <c r="C172" s="11" t="s">
        <v>596</v>
      </c>
      <c r="D172" s="11"/>
      <c r="E172" s="11"/>
      <c r="F172" s="11"/>
      <c r="G172" s="17"/>
      <c r="H172" s="17"/>
      <c r="I172" s="17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>
        <v>2</v>
      </c>
      <c r="AA172" s="11">
        <v>3</v>
      </c>
      <c r="AB172" s="16"/>
      <c r="AC172" s="16"/>
      <c r="AD172" s="16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 ht="15.75" customHeight="1">
      <c r="A173" s="11">
        <v>168</v>
      </c>
      <c r="B173" s="12" t="s">
        <v>786</v>
      </c>
      <c r="C173" s="11" t="s">
        <v>596</v>
      </c>
      <c r="D173" s="11"/>
      <c r="E173" s="11"/>
      <c r="F173" s="11"/>
      <c r="G173" s="17"/>
      <c r="H173" s="17"/>
      <c r="I173" s="17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6"/>
      <c r="AC173" s="16"/>
      <c r="AD173" s="16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 ht="15.75" customHeight="1">
      <c r="A174" s="11">
        <v>169</v>
      </c>
      <c r="B174" s="12" t="s">
        <v>787</v>
      </c>
      <c r="C174" s="11" t="s">
        <v>661</v>
      </c>
      <c r="D174" s="11"/>
      <c r="E174" s="11"/>
      <c r="F174" s="11"/>
      <c r="G174" s="17"/>
      <c r="H174" s="17"/>
      <c r="I174" s="17"/>
      <c r="J174" s="11"/>
      <c r="K174" s="11"/>
      <c r="L174" s="11">
        <v>1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6"/>
      <c r="AC174" s="16"/>
      <c r="AD174" s="16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 ht="15.75" customHeight="1">
      <c r="A175" s="11">
        <v>170</v>
      </c>
      <c r="B175" s="12" t="s">
        <v>788</v>
      </c>
      <c r="C175" s="11" t="s">
        <v>661</v>
      </c>
      <c r="D175" s="11"/>
      <c r="E175" s="11"/>
      <c r="F175" s="11"/>
      <c r="G175" s="17"/>
      <c r="H175" s="17"/>
      <c r="I175" s="17"/>
      <c r="J175" s="11">
        <v>2</v>
      </c>
      <c r="K175" s="11">
        <v>2</v>
      </c>
      <c r="L175" s="11">
        <v>4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6"/>
      <c r="AC175" s="16"/>
      <c r="AD175" s="16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 ht="15.75" customHeight="1">
      <c r="A176" s="11">
        <v>171</v>
      </c>
      <c r="B176" s="12" t="s">
        <v>789</v>
      </c>
      <c r="C176" s="11" t="s">
        <v>661</v>
      </c>
      <c r="D176" s="11"/>
      <c r="E176" s="11"/>
      <c r="F176" s="11"/>
      <c r="G176" s="17"/>
      <c r="H176" s="17"/>
      <c r="I176" s="17"/>
      <c r="J176" s="11">
        <v>1</v>
      </c>
      <c r="K176" s="11">
        <v>1</v>
      </c>
      <c r="L176" s="11">
        <v>1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6"/>
      <c r="AC176" s="16"/>
      <c r="AD176" s="16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 ht="15.75" customHeight="1">
      <c r="A177" s="11">
        <v>172</v>
      </c>
      <c r="B177" s="12" t="s">
        <v>790</v>
      </c>
      <c r="C177" s="11" t="s">
        <v>596</v>
      </c>
      <c r="D177" s="11"/>
      <c r="E177" s="11"/>
      <c r="F177" s="11"/>
      <c r="G177" s="17"/>
      <c r="H177" s="17"/>
      <c r="I177" s="17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6"/>
      <c r="AC177" s="16"/>
      <c r="AD177" s="16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ht="40.5" customHeight="1">
      <c r="A178" s="11">
        <v>173</v>
      </c>
      <c r="B178" s="12" t="s">
        <v>791</v>
      </c>
      <c r="C178" s="11" t="s">
        <v>792</v>
      </c>
      <c r="D178" s="11"/>
      <c r="E178" s="11"/>
      <c r="F178" s="14"/>
      <c r="G178" s="15"/>
      <c r="H178" s="15"/>
      <c r="I178" s="15"/>
      <c r="J178" s="13">
        <v>50</v>
      </c>
      <c r="K178" s="13">
        <v>20</v>
      </c>
      <c r="L178" s="11">
        <v>60</v>
      </c>
      <c r="M178" s="11"/>
      <c r="N178" s="11"/>
      <c r="O178" s="14"/>
      <c r="P178" s="14"/>
      <c r="Q178" s="14"/>
      <c r="R178" s="14"/>
      <c r="S178" s="14"/>
      <c r="T178" s="14"/>
      <c r="U178" s="13"/>
      <c r="V178" s="13"/>
      <c r="W178" s="13"/>
      <c r="X178" s="14"/>
      <c r="Y178" s="14"/>
      <c r="Z178" s="14"/>
      <c r="AA178" s="11"/>
      <c r="AB178" s="16"/>
      <c r="AC178" s="16"/>
      <c r="AD178" s="16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40" ht="58.5" customHeight="1">
      <c r="A179" s="11">
        <v>174</v>
      </c>
      <c r="B179" s="12" t="s">
        <v>793</v>
      </c>
      <c r="C179" s="11" t="s">
        <v>792</v>
      </c>
      <c r="D179" s="11"/>
      <c r="E179" s="11"/>
      <c r="F179" s="14"/>
      <c r="G179" s="15"/>
      <c r="H179" s="15"/>
      <c r="I179" s="15"/>
      <c r="J179" s="13"/>
      <c r="K179" s="13"/>
      <c r="L179" s="11"/>
      <c r="M179" s="13"/>
      <c r="N179" s="13"/>
      <c r="O179" s="14"/>
      <c r="P179" s="14"/>
      <c r="Q179" s="14"/>
      <c r="R179" s="14"/>
      <c r="S179" s="14"/>
      <c r="T179" s="14"/>
      <c r="U179" s="13"/>
      <c r="V179" s="13">
        <v>6162</v>
      </c>
      <c r="W179" s="13">
        <v>324</v>
      </c>
      <c r="X179" s="14">
        <v>6162</v>
      </c>
      <c r="Y179" s="14"/>
      <c r="Z179" s="14"/>
      <c r="AA179" s="11"/>
      <c r="AB179" s="16"/>
      <c r="AC179" s="16"/>
      <c r="AD179" s="16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ht="15.75" customHeight="1">
      <c r="A180" s="11">
        <v>175</v>
      </c>
      <c r="B180" s="22" t="s">
        <v>794</v>
      </c>
      <c r="C180" s="11" t="s">
        <v>629</v>
      </c>
      <c r="D180" s="11"/>
      <c r="E180" s="11"/>
      <c r="F180" s="11"/>
      <c r="G180" s="15"/>
      <c r="H180" s="15">
        <v>0.29</v>
      </c>
      <c r="I180" s="15">
        <v>0.525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6"/>
      <c r="AC180" s="16">
        <v>2</v>
      </c>
      <c r="AD180" s="16">
        <v>1</v>
      </c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40" ht="15.75" customHeight="1">
      <c r="A181" s="11">
        <v>176</v>
      </c>
      <c r="B181" s="18" t="s">
        <v>795</v>
      </c>
      <c r="C181" s="13" t="s">
        <v>670</v>
      </c>
      <c r="D181" s="13"/>
      <c r="E181" s="13">
        <v>3</v>
      </c>
      <c r="F181" s="14"/>
      <c r="G181" s="15"/>
      <c r="H181" s="15"/>
      <c r="I181" s="15"/>
      <c r="J181" s="13"/>
      <c r="K181" s="13"/>
      <c r="L181" s="11"/>
      <c r="M181" s="13"/>
      <c r="N181" s="13"/>
      <c r="O181" s="14"/>
      <c r="P181" s="14"/>
      <c r="Q181" s="14"/>
      <c r="R181" s="14"/>
      <c r="S181" s="14"/>
      <c r="T181" s="14"/>
      <c r="U181" s="13"/>
      <c r="V181" s="13"/>
      <c r="W181" s="13"/>
      <c r="X181" s="14"/>
      <c r="Y181" s="14"/>
      <c r="Z181" s="14"/>
      <c r="AA181" s="11"/>
      <c r="AB181" s="16"/>
      <c r="AC181" s="16"/>
      <c r="AD181" s="16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 ht="15.75" customHeight="1">
      <c r="A182" s="11">
        <v>177</v>
      </c>
      <c r="B182" s="22" t="s">
        <v>796</v>
      </c>
      <c r="C182" s="11" t="s">
        <v>644</v>
      </c>
      <c r="D182" s="11"/>
      <c r="E182" s="11"/>
      <c r="F182" s="11"/>
      <c r="G182" s="17"/>
      <c r="H182" s="17"/>
      <c r="I182" s="17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6"/>
      <c r="AC182" s="16"/>
      <c r="AD182" s="16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40" ht="15.75" customHeight="1">
      <c r="A183" s="11">
        <v>178</v>
      </c>
      <c r="B183" s="12" t="s">
        <v>797</v>
      </c>
      <c r="C183" s="11" t="s">
        <v>670</v>
      </c>
      <c r="D183" s="11"/>
      <c r="E183" s="11"/>
      <c r="F183" s="11"/>
      <c r="G183" s="17"/>
      <c r="H183" s="17"/>
      <c r="I183" s="17"/>
      <c r="J183" s="11"/>
      <c r="K183" s="11">
        <v>77</v>
      </c>
      <c r="L183" s="11">
        <v>90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6"/>
      <c r="AC183" s="16"/>
      <c r="AD183" s="16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1:40" ht="15.75" customHeight="1">
      <c r="A184" s="11">
        <v>179</v>
      </c>
      <c r="B184" s="12" t="s">
        <v>798</v>
      </c>
      <c r="C184" s="11" t="s">
        <v>638</v>
      </c>
      <c r="D184" s="11"/>
      <c r="E184" s="11"/>
      <c r="F184" s="11"/>
      <c r="G184" s="17"/>
      <c r="H184" s="17"/>
      <c r="I184" s="17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6"/>
      <c r="AC184" s="16"/>
      <c r="AD184" s="16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40" ht="15.75" customHeight="1">
      <c r="A185" s="11">
        <v>180</v>
      </c>
      <c r="B185" s="12" t="s">
        <v>799</v>
      </c>
      <c r="C185" s="11" t="s">
        <v>611</v>
      </c>
      <c r="D185" s="11"/>
      <c r="E185" s="11"/>
      <c r="F185" s="11"/>
      <c r="G185" s="17"/>
      <c r="H185" s="17"/>
      <c r="I185" s="17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6"/>
      <c r="AC185" s="16"/>
      <c r="AD185" s="16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1:40" ht="15.75" customHeight="1">
      <c r="A186" s="11">
        <v>181</v>
      </c>
      <c r="B186" s="12" t="s">
        <v>800</v>
      </c>
      <c r="C186" s="11" t="s">
        <v>629</v>
      </c>
      <c r="D186" s="11"/>
      <c r="E186" s="11"/>
      <c r="F186" s="21"/>
      <c r="G186" s="17"/>
      <c r="H186" s="17"/>
      <c r="I186" s="17"/>
      <c r="J186" s="11">
        <v>0.25</v>
      </c>
      <c r="K186" s="11"/>
      <c r="L186" s="11">
        <v>0.25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6"/>
      <c r="AC186" s="16"/>
      <c r="AD186" s="16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1:40" ht="15.75" customHeight="1">
      <c r="A187" s="11">
        <v>182</v>
      </c>
      <c r="B187" s="12" t="s">
        <v>801</v>
      </c>
      <c r="C187" s="11" t="s">
        <v>625</v>
      </c>
      <c r="D187" s="11"/>
      <c r="E187" s="11"/>
      <c r="F187" s="21"/>
      <c r="G187" s="17"/>
      <c r="H187" s="17"/>
      <c r="I187" s="17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6"/>
      <c r="AC187" s="16"/>
      <c r="AD187" s="16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1:40" ht="15.75" customHeight="1">
      <c r="A188" s="11">
        <v>183</v>
      </c>
      <c r="B188" s="12" t="s">
        <v>802</v>
      </c>
      <c r="C188" s="11" t="s">
        <v>803</v>
      </c>
      <c r="D188" s="11"/>
      <c r="E188" s="11"/>
      <c r="F188" s="21"/>
      <c r="G188" s="15"/>
      <c r="H188" s="15"/>
      <c r="I188" s="15">
        <v>70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6"/>
      <c r="AC188" s="16"/>
      <c r="AD188" s="16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40" ht="15.75" customHeight="1">
      <c r="A189" s="11">
        <v>184</v>
      </c>
      <c r="B189" s="12" t="s">
        <v>804</v>
      </c>
      <c r="C189" s="11" t="s">
        <v>805</v>
      </c>
      <c r="D189" s="11"/>
      <c r="E189" s="11"/>
      <c r="F189" s="24"/>
      <c r="G189" s="15"/>
      <c r="H189" s="15"/>
      <c r="I189" s="15"/>
      <c r="J189" s="13"/>
      <c r="K189" s="13"/>
      <c r="L189" s="11"/>
      <c r="M189" s="13"/>
      <c r="N189" s="13"/>
      <c r="O189" s="14"/>
      <c r="P189" s="14"/>
      <c r="Q189" s="14"/>
      <c r="R189" s="14"/>
      <c r="S189" s="14"/>
      <c r="T189" s="14"/>
      <c r="U189" s="13"/>
      <c r="V189" s="13"/>
      <c r="W189" s="13"/>
      <c r="X189" s="14"/>
      <c r="Y189" s="14"/>
      <c r="Z189" s="14"/>
      <c r="AA189" s="11"/>
      <c r="AB189" s="16"/>
      <c r="AC189" s="16"/>
      <c r="AD189" s="16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1:40" ht="15.75" customHeight="1">
      <c r="A190" s="11">
        <v>185</v>
      </c>
      <c r="B190" s="18" t="s">
        <v>806</v>
      </c>
      <c r="C190" s="13" t="s">
        <v>807</v>
      </c>
      <c r="D190" s="13"/>
      <c r="E190" s="13"/>
      <c r="F190" s="24"/>
      <c r="G190" s="15"/>
      <c r="H190" s="15"/>
      <c r="I190" s="15"/>
      <c r="J190" s="13"/>
      <c r="K190" s="13"/>
      <c r="L190" s="11"/>
      <c r="M190" s="13"/>
      <c r="N190" s="13"/>
      <c r="O190" s="14"/>
      <c r="P190" s="14"/>
      <c r="Q190" s="14"/>
      <c r="R190" s="14"/>
      <c r="S190" s="14"/>
      <c r="T190" s="14"/>
      <c r="U190" s="13"/>
      <c r="V190" s="13"/>
      <c r="W190" s="13"/>
      <c r="X190" s="14"/>
      <c r="Y190" s="14"/>
      <c r="Z190" s="14"/>
      <c r="AA190" s="11"/>
      <c r="AB190" s="16"/>
      <c r="AC190" s="16"/>
      <c r="AD190" s="16">
        <v>1</v>
      </c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1:40" ht="15.75" customHeight="1">
      <c r="A191" s="11">
        <v>186</v>
      </c>
      <c r="B191" s="18" t="s">
        <v>808</v>
      </c>
      <c r="C191" s="13" t="s">
        <v>635</v>
      </c>
      <c r="D191" s="13"/>
      <c r="E191" s="13"/>
      <c r="F191" s="24"/>
      <c r="G191" s="15"/>
      <c r="H191" s="15"/>
      <c r="I191" s="15"/>
      <c r="J191" s="13"/>
      <c r="K191" s="13"/>
      <c r="L191" s="11"/>
      <c r="M191" s="13"/>
      <c r="N191" s="13"/>
      <c r="O191" s="14"/>
      <c r="P191" s="14"/>
      <c r="Q191" s="14"/>
      <c r="R191" s="14"/>
      <c r="S191" s="14"/>
      <c r="T191" s="14"/>
      <c r="U191" s="13"/>
      <c r="V191" s="13"/>
      <c r="W191" s="13"/>
      <c r="X191" s="14">
        <v>2</v>
      </c>
      <c r="Y191" s="14"/>
      <c r="Z191" s="14"/>
      <c r="AA191" s="11"/>
      <c r="AB191" s="16"/>
      <c r="AC191" s="16"/>
      <c r="AD191" s="16">
        <v>8</v>
      </c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1:40" ht="15.75" customHeight="1">
      <c r="A192" s="11">
        <v>187</v>
      </c>
      <c r="B192" s="18" t="s">
        <v>809</v>
      </c>
      <c r="C192" s="13" t="s">
        <v>635</v>
      </c>
      <c r="D192" s="13"/>
      <c r="E192" s="13"/>
      <c r="F192" s="24"/>
      <c r="G192" s="15"/>
      <c r="H192" s="15"/>
      <c r="I192" s="15"/>
      <c r="J192" s="13"/>
      <c r="K192" s="13"/>
      <c r="L192" s="11"/>
      <c r="M192" s="13"/>
      <c r="N192" s="13"/>
      <c r="O192" s="14"/>
      <c r="P192" s="14"/>
      <c r="Q192" s="14"/>
      <c r="R192" s="14"/>
      <c r="S192" s="14"/>
      <c r="T192" s="14">
        <v>3</v>
      </c>
      <c r="U192" s="13">
        <v>6</v>
      </c>
      <c r="V192" s="13"/>
      <c r="W192" s="13"/>
      <c r="X192" s="14"/>
      <c r="Y192" s="14"/>
      <c r="Z192" s="14"/>
      <c r="AA192" s="11"/>
      <c r="AB192" s="16"/>
      <c r="AC192" s="16"/>
      <c r="AD192" s="16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1:40" ht="15.75" customHeight="1">
      <c r="A193" s="11">
        <v>188</v>
      </c>
      <c r="B193" s="12" t="s">
        <v>810</v>
      </c>
      <c r="C193" s="11" t="s">
        <v>619</v>
      </c>
      <c r="D193" s="11"/>
      <c r="E193" s="11"/>
      <c r="F193" s="24"/>
      <c r="G193" s="15"/>
      <c r="H193" s="15"/>
      <c r="I193" s="15"/>
      <c r="J193" s="13"/>
      <c r="K193" s="13"/>
      <c r="L193" s="11"/>
      <c r="M193" s="13"/>
      <c r="N193" s="13"/>
      <c r="O193" s="14"/>
      <c r="P193" s="14"/>
      <c r="Q193" s="14"/>
      <c r="R193" s="14"/>
      <c r="S193" s="14"/>
      <c r="T193" s="14"/>
      <c r="U193" s="13"/>
      <c r="V193" s="13"/>
      <c r="W193" s="13"/>
      <c r="X193" s="14"/>
      <c r="Y193" s="14"/>
      <c r="Z193" s="14"/>
      <c r="AA193" s="11"/>
      <c r="AB193" s="16"/>
      <c r="AC193" s="16"/>
      <c r="AD193" s="16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1:40" ht="15.75" customHeight="1">
      <c r="A194" s="11">
        <v>189</v>
      </c>
      <c r="B194" s="18" t="s">
        <v>811</v>
      </c>
      <c r="C194" s="11" t="s">
        <v>619</v>
      </c>
      <c r="D194" s="11"/>
      <c r="E194" s="11"/>
      <c r="F194" s="14"/>
      <c r="G194" s="15"/>
      <c r="H194" s="15"/>
      <c r="I194" s="15"/>
      <c r="J194" s="13"/>
      <c r="K194" s="13"/>
      <c r="L194" s="11"/>
      <c r="M194" s="13"/>
      <c r="N194" s="13"/>
      <c r="O194" s="14"/>
      <c r="P194" s="14"/>
      <c r="Q194" s="14"/>
      <c r="R194" s="14"/>
      <c r="S194" s="14"/>
      <c r="T194" s="14"/>
      <c r="U194" s="13"/>
      <c r="V194" s="13"/>
      <c r="W194" s="13"/>
      <c r="X194" s="14"/>
      <c r="Y194" s="14"/>
      <c r="Z194" s="14"/>
      <c r="AA194" s="11"/>
      <c r="AB194" s="16"/>
      <c r="AC194" s="16"/>
      <c r="AD194" s="16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1:40" ht="15.75" customHeight="1">
      <c r="A195" s="11">
        <v>190</v>
      </c>
      <c r="B195" s="18" t="s">
        <v>812</v>
      </c>
      <c r="C195" s="13" t="s">
        <v>635</v>
      </c>
      <c r="D195" s="13"/>
      <c r="E195" s="13"/>
      <c r="F195" s="14"/>
      <c r="G195" s="15"/>
      <c r="H195" s="15"/>
      <c r="I195" s="15"/>
      <c r="J195" s="13"/>
      <c r="K195" s="13"/>
      <c r="L195" s="11"/>
      <c r="M195" s="13"/>
      <c r="N195" s="13"/>
      <c r="O195" s="14"/>
      <c r="P195" s="14"/>
      <c r="Q195" s="14"/>
      <c r="R195" s="14"/>
      <c r="S195" s="14"/>
      <c r="T195" s="14"/>
      <c r="U195" s="13"/>
      <c r="V195" s="13"/>
      <c r="W195" s="13"/>
      <c r="X195" s="14"/>
      <c r="Y195" s="14"/>
      <c r="Z195" s="14"/>
      <c r="AA195" s="11"/>
      <c r="AB195" s="16"/>
      <c r="AC195" s="16"/>
      <c r="AD195" s="16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  <row r="196" spans="1:40" ht="15.75" customHeight="1">
      <c r="A196" s="11">
        <v>191</v>
      </c>
      <c r="B196" s="12" t="s">
        <v>813</v>
      </c>
      <c r="C196" s="11" t="s">
        <v>644</v>
      </c>
      <c r="D196" s="11"/>
      <c r="E196" s="11"/>
      <c r="F196" s="11"/>
      <c r="G196" s="15"/>
      <c r="H196" s="15">
        <v>0.8</v>
      </c>
      <c r="I196" s="15">
        <v>3</v>
      </c>
      <c r="J196" s="11"/>
      <c r="K196" s="11"/>
      <c r="L196" s="11"/>
      <c r="M196" s="11"/>
      <c r="N196" s="11"/>
      <c r="O196" s="11"/>
      <c r="P196" s="11"/>
      <c r="Q196" s="11"/>
      <c r="R196" s="11">
        <v>44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6"/>
      <c r="AC196" s="16"/>
      <c r="AD196" s="16"/>
      <c r="AE196" s="4"/>
      <c r="AF196" s="4"/>
      <c r="AG196" s="4"/>
      <c r="AH196" s="4"/>
      <c r="AI196" s="4"/>
      <c r="AJ196" s="4"/>
      <c r="AK196" s="4"/>
      <c r="AL196" s="4"/>
      <c r="AM196" s="4"/>
      <c r="AN196" s="4"/>
    </row>
    <row r="197" spans="1:40" ht="15.75" customHeight="1">
      <c r="A197" s="11">
        <v>192</v>
      </c>
      <c r="B197" s="18" t="s">
        <v>813</v>
      </c>
      <c r="C197" s="13" t="s">
        <v>619</v>
      </c>
      <c r="D197" s="13"/>
      <c r="E197" s="13"/>
      <c r="F197" s="14"/>
      <c r="G197" s="15"/>
      <c r="H197" s="15"/>
      <c r="I197" s="15"/>
      <c r="J197" s="13"/>
      <c r="K197" s="13"/>
      <c r="L197" s="11"/>
      <c r="M197" s="13"/>
      <c r="N197" s="13"/>
      <c r="O197" s="14"/>
      <c r="P197" s="14"/>
      <c r="Q197" s="14"/>
      <c r="R197" s="14"/>
      <c r="S197" s="14"/>
      <c r="T197" s="14"/>
      <c r="U197" s="13"/>
      <c r="V197" s="13"/>
      <c r="W197" s="13"/>
      <c r="X197" s="14"/>
      <c r="Y197" s="14"/>
      <c r="Z197" s="14"/>
      <c r="AA197" s="11"/>
      <c r="AB197" s="16"/>
      <c r="AC197" s="16"/>
      <c r="AD197" s="16"/>
      <c r="AE197" s="4"/>
      <c r="AF197" s="4"/>
      <c r="AG197" s="4"/>
      <c r="AH197" s="4"/>
      <c r="AI197" s="4"/>
      <c r="AJ197" s="4"/>
      <c r="AK197" s="4"/>
      <c r="AL197" s="4"/>
      <c r="AM197" s="4"/>
      <c r="AN197" s="4"/>
    </row>
    <row r="198" spans="1:40" ht="15.75" customHeight="1">
      <c r="A198" s="11">
        <v>193</v>
      </c>
      <c r="B198" s="12" t="s">
        <v>814</v>
      </c>
      <c r="C198" s="11" t="s">
        <v>670</v>
      </c>
      <c r="D198" s="11"/>
      <c r="E198" s="11"/>
      <c r="F198" s="14"/>
      <c r="G198" s="15"/>
      <c r="H198" s="15"/>
      <c r="I198" s="15"/>
      <c r="J198" s="13"/>
      <c r="K198" s="13"/>
      <c r="L198" s="11"/>
      <c r="M198" s="13"/>
      <c r="N198" s="13"/>
      <c r="O198" s="14"/>
      <c r="P198" s="14"/>
      <c r="Q198" s="14"/>
      <c r="R198" s="14"/>
      <c r="S198" s="14"/>
      <c r="T198" s="14"/>
      <c r="U198" s="13"/>
      <c r="V198" s="13"/>
      <c r="W198" s="13"/>
      <c r="X198" s="14"/>
      <c r="Y198" s="14"/>
      <c r="Z198" s="14"/>
      <c r="AA198" s="11"/>
      <c r="AB198" s="16"/>
      <c r="AC198" s="16"/>
      <c r="AD198" s="16"/>
      <c r="AE198" s="4"/>
      <c r="AF198" s="4"/>
      <c r="AG198" s="4"/>
      <c r="AH198" s="4"/>
      <c r="AI198" s="4"/>
      <c r="AJ198" s="4"/>
      <c r="AK198" s="4"/>
      <c r="AL198" s="4"/>
      <c r="AM198" s="4"/>
      <c r="AN198" s="4"/>
    </row>
    <row r="199" spans="1:40" ht="15.75" customHeight="1">
      <c r="A199" s="11">
        <v>194</v>
      </c>
      <c r="B199" s="18" t="s">
        <v>815</v>
      </c>
      <c r="C199" s="13" t="s">
        <v>619</v>
      </c>
      <c r="D199" s="13"/>
      <c r="E199" s="13"/>
      <c r="F199" s="14"/>
      <c r="G199" s="15"/>
      <c r="H199" s="15"/>
      <c r="I199" s="15"/>
      <c r="J199" s="13"/>
      <c r="K199" s="13"/>
      <c r="L199" s="11"/>
      <c r="M199" s="13"/>
      <c r="N199" s="13"/>
      <c r="O199" s="14"/>
      <c r="P199" s="14"/>
      <c r="Q199" s="14"/>
      <c r="R199" s="14"/>
      <c r="S199" s="14"/>
      <c r="T199" s="14"/>
      <c r="U199" s="13"/>
      <c r="V199" s="13"/>
      <c r="W199" s="13"/>
      <c r="X199" s="14"/>
      <c r="Y199" s="14"/>
      <c r="Z199" s="14"/>
      <c r="AA199" s="11"/>
      <c r="AB199" s="16"/>
      <c r="AC199" s="16"/>
      <c r="AD199" s="16"/>
      <c r="AE199" s="4"/>
      <c r="AF199" s="4"/>
      <c r="AG199" s="4"/>
      <c r="AH199" s="4"/>
      <c r="AI199" s="4"/>
      <c r="AJ199" s="4"/>
      <c r="AK199" s="4"/>
      <c r="AL199" s="4"/>
      <c r="AM199" s="4"/>
      <c r="AN199" s="4"/>
    </row>
    <row r="200" spans="1:40" ht="15.75" customHeight="1">
      <c r="A200" s="11">
        <v>195</v>
      </c>
      <c r="B200" s="12" t="s">
        <v>816</v>
      </c>
      <c r="C200" s="11" t="s">
        <v>604</v>
      </c>
      <c r="D200" s="11"/>
      <c r="E200" s="11"/>
      <c r="F200" s="11"/>
      <c r="G200" s="15"/>
      <c r="H200" s="15">
        <v>1</v>
      </c>
      <c r="I200" s="15">
        <v>1</v>
      </c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6"/>
      <c r="AC200" s="16"/>
      <c r="AD200" s="16"/>
      <c r="AE200" s="4"/>
      <c r="AF200" s="4"/>
      <c r="AG200" s="4"/>
      <c r="AH200" s="4"/>
      <c r="AI200" s="4"/>
      <c r="AJ200" s="4"/>
      <c r="AK200" s="4"/>
      <c r="AL200" s="4"/>
      <c r="AM200" s="4"/>
      <c r="AN200" s="4"/>
    </row>
    <row r="201" spans="1:40" ht="15.75" customHeight="1">
      <c r="A201" s="11">
        <v>196</v>
      </c>
      <c r="B201" s="12" t="s">
        <v>817</v>
      </c>
      <c r="C201" s="11" t="s">
        <v>629</v>
      </c>
      <c r="D201" s="11"/>
      <c r="E201" s="11"/>
      <c r="F201" s="11"/>
      <c r="G201" s="17"/>
      <c r="H201" s="17"/>
      <c r="I201" s="17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6"/>
      <c r="AC201" s="16"/>
      <c r="AD201" s="16"/>
      <c r="AE201" s="4"/>
      <c r="AF201" s="4"/>
      <c r="AG201" s="4"/>
      <c r="AH201" s="4"/>
      <c r="AI201" s="4"/>
      <c r="AJ201" s="4"/>
      <c r="AK201" s="4"/>
      <c r="AL201" s="4"/>
      <c r="AM201" s="4"/>
      <c r="AN201" s="4"/>
    </row>
    <row r="202" spans="1:40" ht="31.5" customHeight="1">
      <c r="A202" s="11">
        <v>197</v>
      </c>
      <c r="B202" s="12" t="s">
        <v>818</v>
      </c>
      <c r="C202" s="11" t="s">
        <v>619</v>
      </c>
      <c r="D202" s="11"/>
      <c r="E202" s="11"/>
      <c r="F202" s="11"/>
      <c r="G202" s="17"/>
      <c r="H202" s="17"/>
      <c r="I202" s="17"/>
      <c r="J202" s="11"/>
      <c r="K202" s="11">
        <v>2</v>
      </c>
      <c r="L202" s="11">
        <v>43</v>
      </c>
      <c r="M202" s="11">
        <v>0</v>
      </c>
      <c r="N202" s="11">
        <v>1</v>
      </c>
      <c r="O202" s="11">
        <v>18</v>
      </c>
      <c r="P202" s="11"/>
      <c r="Q202" s="11"/>
      <c r="R202" s="11">
        <v>116</v>
      </c>
      <c r="S202" s="11"/>
      <c r="T202" s="11"/>
      <c r="U202" s="11">
        <v>16</v>
      </c>
      <c r="V202" s="11"/>
      <c r="W202" s="11">
        <v>9</v>
      </c>
      <c r="X202" s="11">
        <v>127</v>
      </c>
      <c r="Y202" s="11"/>
      <c r="Z202" s="11"/>
      <c r="AA202" s="11"/>
      <c r="AB202" s="16"/>
      <c r="AC202" s="16"/>
      <c r="AD202" s="16"/>
      <c r="AE202" s="4"/>
      <c r="AF202" s="4"/>
      <c r="AG202" s="4"/>
      <c r="AH202" s="4"/>
      <c r="AI202" s="4"/>
      <c r="AJ202" s="4"/>
      <c r="AK202" s="4"/>
      <c r="AL202" s="4"/>
      <c r="AM202" s="4"/>
      <c r="AN202" s="4"/>
    </row>
    <row r="203" spans="1:40" ht="31.5" customHeight="1">
      <c r="A203" s="11">
        <v>198</v>
      </c>
      <c r="B203" s="12" t="s">
        <v>819</v>
      </c>
      <c r="C203" s="11" t="s">
        <v>625</v>
      </c>
      <c r="D203" s="11"/>
      <c r="E203" s="11"/>
      <c r="F203" s="11"/>
      <c r="G203" s="17"/>
      <c r="H203" s="17"/>
      <c r="I203" s="17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6"/>
      <c r="AC203" s="16"/>
      <c r="AD203" s="16"/>
      <c r="AE203" s="4"/>
      <c r="AF203" s="4"/>
      <c r="AG203" s="4"/>
      <c r="AH203" s="4"/>
      <c r="AI203" s="4"/>
      <c r="AJ203" s="4"/>
      <c r="AK203" s="4"/>
      <c r="AL203" s="4"/>
      <c r="AM203" s="4"/>
      <c r="AN203" s="4"/>
    </row>
    <row r="204" spans="1:40" ht="31.5" customHeight="1">
      <c r="A204" s="11">
        <v>199</v>
      </c>
      <c r="B204" s="12" t="s">
        <v>820</v>
      </c>
      <c r="C204" s="11" t="s">
        <v>619</v>
      </c>
      <c r="D204" s="11"/>
      <c r="E204" s="11"/>
      <c r="F204" s="11"/>
      <c r="G204" s="17"/>
      <c r="H204" s="17"/>
      <c r="I204" s="17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6"/>
      <c r="AC204" s="16"/>
      <c r="AD204" s="16"/>
      <c r="AE204" s="4"/>
      <c r="AF204" s="4"/>
      <c r="AG204" s="4"/>
      <c r="AH204" s="4"/>
      <c r="AI204" s="4"/>
      <c r="AJ204" s="4"/>
      <c r="AK204" s="4"/>
      <c r="AL204" s="4"/>
      <c r="AM204" s="4"/>
      <c r="AN204" s="4"/>
    </row>
    <row r="205" spans="1:40" ht="15.75" customHeight="1">
      <c r="A205" s="11">
        <v>200</v>
      </c>
      <c r="B205" s="12" t="s">
        <v>821</v>
      </c>
      <c r="C205" s="11" t="s">
        <v>619</v>
      </c>
      <c r="D205" s="11"/>
      <c r="E205" s="11"/>
      <c r="F205" s="11"/>
      <c r="G205" s="17"/>
      <c r="H205" s="17"/>
      <c r="I205" s="17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6"/>
      <c r="AC205" s="16"/>
      <c r="AD205" s="16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  <row r="206" spans="1:40" ht="15.75" customHeight="1">
      <c r="A206" s="11">
        <v>201</v>
      </c>
      <c r="B206" s="19" t="s">
        <v>822</v>
      </c>
      <c r="C206" s="11" t="s">
        <v>644</v>
      </c>
      <c r="D206" s="11"/>
      <c r="E206" s="11"/>
      <c r="F206" s="11"/>
      <c r="G206" s="17"/>
      <c r="H206" s="17"/>
      <c r="I206" s="17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6"/>
      <c r="AC206" s="16"/>
      <c r="AD206" s="16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15.75" customHeight="1">
      <c r="A207" s="11">
        <v>202</v>
      </c>
      <c r="B207" s="18" t="s">
        <v>823</v>
      </c>
      <c r="C207" s="11" t="s">
        <v>596</v>
      </c>
      <c r="D207" s="11"/>
      <c r="E207" s="11"/>
      <c r="F207" s="14"/>
      <c r="G207" s="15"/>
      <c r="H207" s="15"/>
      <c r="I207" s="15"/>
      <c r="J207" s="13"/>
      <c r="K207" s="13"/>
      <c r="L207" s="11"/>
      <c r="M207" s="13"/>
      <c r="N207" s="13"/>
      <c r="O207" s="14"/>
      <c r="P207" s="14"/>
      <c r="Q207" s="14"/>
      <c r="R207" s="14"/>
      <c r="S207" s="14"/>
      <c r="T207" s="14"/>
      <c r="U207" s="13"/>
      <c r="V207" s="13"/>
      <c r="W207" s="13"/>
      <c r="X207" s="14"/>
      <c r="Y207" s="14"/>
      <c r="Z207" s="14"/>
      <c r="AA207" s="11"/>
      <c r="AB207" s="16"/>
      <c r="AC207" s="16"/>
      <c r="AD207" s="16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ht="15.75" customHeight="1">
      <c r="A208" s="11">
        <v>203</v>
      </c>
      <c r="B208" s="18" t="s">
        <v>824</v>
      </c>
      <c r="C208" s="11" t="s">
        <v>825</v>
      </c>
      <c r="D208" s="11"/>
      <c r="E208" s="11"/>
      <c r="F208" s="14"/>
      <c r="G208" s="15"/>
      <c r="H208" s="15"/>
      <c r="I208" s="15"/>
      <c r="J208" s="13"/>
      <c r="K208" s="13"/>
      <c r="L208" s="11"/>
      <c r="M208" s="13"/>
      <c r="N208" s="13"/>
      <c r="O208" s="14"/>
      <c r="P208" s="14"/>
      <c r="Q208" s="14"/>
      <c r="R208" s="14"/>
      <c r="S208" s="14"/>
      <c r="T208" s="14"/>
      <c r="U208" s="13"/>
      <c r="V208" s="13"/>
      <c r="W208" s="13"/>
      <c r="X208" s="14"/>
      <c r="Y208" s="14"/>
      <c r="Z208" s="14"/>
      <c r="AA208" s="11"/>
      <c r="AB208" s="16"/>
      <c r="AC208" s="16"/>
      <c r="AD208" s="16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 ht="15.75" customHeight="1">
      <c r="A209" s="11">
        <v>204</v>
      </c>
      <c r="B209" s="18" t="s">
        <v>826</v>
      </c>
      <c r="C209" s="13" t="s">
        <v>825</v>
      </c>
      <c r="D209" s="13"/>
      <c r="E209" s="13"/>
      <c r="F209" s="14"/>
      <c r="G209" s="15"/>
      <c r="H209" s="15"/>
      <c r="I209" s="15"/>
      <c r="J209" s="13"/>
      <c r="K209" s="13"/>
      <c r="L209" s="11"/>
      <c r="M209" s="13"/>
      <c r="N209" s="13"/>
      <c r="O209" s="14"/>
      <c r="P209" s="14"/>
      <c r="Q209" s="14"/>
      <c r="R209" s="14"/>
      <c r="S209" s="14"/>
      <c r="T209" s="14"/>
      <c r="U209" s="13"/>
      <c r="V209" s="13"/>
      <c r="W209" s="13"/>
      <c r="X209" s="14">
        <v>100</v>
      </c>
      <c r="Y209" s="14"/>
      <c r="Z209" s="14"/>
      <c r="AA209" s="11"/>
      <c r="AB209" s="16"/>
      <c r="AC209" s="16"/>
      <c r="AD209" s="16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1:40" ht="15.75" customHeight="1">
      <c r="A210" s="11">
        <v>205</v>
      </c>
      <c r="B210" s="18" t="s">
        <v>827</v>
      </c>
      <c r="C210" s="13" t="s">
        <v>825</v>
      </c>
      <c r="D210" s="13"/>
      <c r="E210" s="13"/>
      <c r="F210" s="14"/>
      <c r="G210" s="15"/>
      <c r="H210" s="15"/>
      <c r="I210" s="15"/>
      <c r="J210" s="13"/>
      <c r="K210" s="13"/>
      <c r="L210" s="11"/>
      <c r="M210" s="13"/>
      <c r="N210" s="13"/>
      <c r="O210" s="14"/>
      <c r="P210" s="14"/>
      <c r="Q210" s="14"/>
      <c r="R210" s="14"/>
      <c r="S210" s="14"/>
      <c r="T210" s="14"/>
      <c r="U210" s="13"/>
      <c r="V210" s="13"/>
      <c r="W210" s="13"/>
      <c r="X210" s="14">
        <v>100</v>
      </c>
      <c r="Y210" s="14"/>
      <c r="Z210" s="14"/>
      <c r="AA210" s="11"/>
      <c r="AB210" s="16"/>
      <c r="AC210" s="16"/>
      <c r="AD210" s="16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1:40" ht="15.75" customHeight="1">
      <c r="A211" s="11">
        <v>206</v>
      </c>
      <c r="B211" s="18" t="s">
        <v>828</v>
      </c>
      <c r="C211" s="13" t="s">
        <v>825</v>
      </c>
      <c r="D211" s="13"/>
      <c r="E211" s="13"/>
      <c r="F211" s="14"/>
      <c r="G211" s="15"/>
      <c r="H211" s="15"/>
      <c r="I211" s="15"/>
      <c r="J211" s="13"/>
      <c r="K211" s="13"/>
      <c r="L211" s="11"/>
      <c r="M211" s="13"/>
      <c r="N211" s="13"/>
      <c r="O211" s="14"/>
      <c r="P211" s="14"/>
      <c r="Q211" s="14"/>
      <c r="R211" s="14"/>
      <c r="S211" s="14"/>
      <c r="T211" s="14"/>
      <c r="U211" s="13"/>
      <c r="V211" s="13"/>
      <c r="W211" s="13"/>
      <c r="X211" s="14"/>
      <c r="Y211" s="14"/>
      <c r="Z211" s="14"/>
      <c r="AA211" s="11"/>
      <c r="AB211" s="16"/>
      <c r="AC211" s="16"/>
      <c r="AD211" s="16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 ht="15.75" customHeight="1">
      <c r="A212" s="11">
        <v>207</v>
      </c>
      <c r="B212" s="18" t="s">
        <v>829</v>
      </c>
      <c r="C212" s="11" t="s">
        <v>825</v>
      </c>
      <c r="D212" s="11"/>
      <c r="E212" s="11"/>
      <c r="F212" s="14"/>
      <c r="G212" s="15"/>
      <c r="H212" s="15"/>
      <c r="I212" s="15"/>
      <c r="J212" s="13"/>
      <c r="K212" s="13"/>
      <c r="L212" s="11"/>
      <c r="M212" s="13"/>
      <c r="N212" s="13"/>
      <c r="O212" s="14"/>
      <c r="P212" s="14"/>
      <c r="Q212" s="14"/>
      <c r="R212" s="14"/>
      <c r="S212" s="14"/>
      <c r="T212" s="14"/>
      <c r="U212" s="13"/>
      <c r="V212" s="13"/>
      <c r="W212" s="13"/>
      <c r="X212" s="14"/>
      <c r="Y212" s="14"/>
      <c r="Z212" s="14"/>
      <c r="AA212" s="11"/>
      <c r="AB212" s="16"/>
      <c r="AC212" s="16"/>
      <c r="AD212" s="16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1:40" ht="15.75" customHeight="1">
      <c r="A213" s="11">
        <v>208</v>
      </c>
      <c r="B213" s="18" t="s">
        <v>830</v>
      </c>
      <c r="C213" s="11" t="s">
        <v>825</v>
      </c>
      <c r="D213" s="11"/>
      <c r="E213" s="11"/>
      <c r="F213" s="14"/>
      <c r="G213" s="15"/>
      <c r="H213" s="15"/>
      <c r="I213" s="15"/>
      <c r="J213" s="13"/>
      <c r="K213" s="13"/>
      <c r="L213" s="11"/>
      <c r="M213" s="13"/>
      <c r="N213" s="13"/>
      <c r="O213" s="14"/>
      <c r="P213" s="14"/>
      <c r="Q213" s="14"/>
      <c r="R213" s="14"/>
      <c r="S213" s="14"/>
      <c r="T213" s="14"/>
      <c r="U213" s="13"/>
      <c r="V213" s="13"/>
      <c r="W213" s="13">
        <v>15</v>
      </c>
      <c r="X213" s="14">
        <v>175</v>
      </c>
      <c r="Y213" s="14"/>
      <c r="Z213" s="14"/>
      <c r="AA213" s="11"/>
      <c r="AB213" s="16"/>
      <c r="AC213" s="16"/>
      <c r="AD213" s="16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1:40" ht="15.75" customHeight="1">
      <c r="A214" s="11">
        <v>209</v>
      </c>
      <c r="B214" s="18" t="s">
        <v>831</v>
      </c>
      <c r="C214" s="11" t="s">
        <v>832</v>
      </c>
      <c r="D214" s="11"/>
      <c r="E214" s="11"/>
      <c r="F214" s="14"/>
      <c r="G214" s="15"/>
      <c r="H214" s="15"/>
      <c r="I214" s="15"/>
      <c r="J214" s="13"/>
      <c r="K214" s="13"/>
      <c r="L214" s="11"/>
      <c r="M214" s="13"/>
      <c r="N214" s="13"/>
      <c r="O214" s="14"/>
      <c r="P214" s="14"/>
      <c r="Q214" s="14"/>
      <c r="R214" s="14"/>
      <c r="S214" s="14"/>
      <c r="T214" s="14"/>
      <c r="U214" s="13"/>
      <c r="V214" s="13"/>
      <c r="W214" s="13"/>
      <c r="X214" s="14"/>
      <c r="Y214" s="14"/>
      <c r="Z214" s="14"/>
      <c r="AA214" s="11"/>
      <c r="AB214" s="16"/>
      <c r="AC214" s="16"/>
      <c r="AD214" s="16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1:40" ht="15.75" customHeight="1">
      <c r="A215" s="11">
        <v>210</v>
      </c>
      <c r="B215" s="12" t="s">
        <v>833</v>
      </c>
      <c r="C215" s="11" t="s">
        <v>623</v>
      </c>
      <c r="D215" s="11"/>
      <c r="E215" s="11"/>
      <c r="F215" s="11"/>
      <c r="G215" s="17"/>
      <c r="H215" s="17"/>
      <c r="I215" s="17"/>
      <c r="J215" s="11"/>
      <c r="K215" s="11"/>
      <c r="L215" s="11"/>
      <c r="M215" s="11"/>
      <c r="N215" s="11"/>
      <c r="O215" s="11"/>
      <c r="P215" s="11"/>
      <c r="Q215" s="11"/>
      <c r="R215" s="11">
        <v>10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6"/>
      <c r="AC215" s="16"/>
      <c r="AD215" s="16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1:40" ht="15.75" customHeight="1">
      <c r="A216" s="11">
        <v>211</v>
      </c>
      <c r="B216" s="12" t="s">
        <v>834</v>
      </c>
      <c r="C216" s="11" t="s">
        <v>596</v>
      </c>
      <c r="D216" s="11"/>
      <c r="E216" s="11"/>
      <c r="F216" s="11"/>
      <c r="G216" s="17"/>
      <c r="H216" s="17"/>
      <c r="I216" s="17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6"/>
      <c r="AC216" s="16"/>
      <c r="AD216" s="16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 ht="15.75" customHeight="1">
      <c r="A217" s="11">
        <v>212</v>
      </c>
      <c r="B217" s="12" t="s">
        <v>835</v>
      </c>
      <c r="C217" s="11" t="s">
        <v>792</v>
      </c>
      <c r="D217" s="11"/>
      <c r="E217" s="11"/>
      <c r="F217" s="14"/>
      <c r="G217" s="15"/>
      <c r="H217" s="15"/>
      <c r="I217" s="15"/>
      <c r="J217" s="13"/>
      <c r="K217" s="13"/>
      <c r="L217" s="11"/>
      <c r="M217" s="13"/>
      <c r="N217" s="13"/>
      <c r="O217" s="14"/>
      <c r="P217" s="14"/>
      <c r="Q217" s="14">
        <v>180</v>
      </c>
      <c r="R217" s="14">
        <v>360</v>
      </c>
      <c r="S217" s="14"/>
      <c r="T217" s="14"/>
      <c r="U217" s="13"/>
      <c r="V217" s="13"/>
      <c r="W217" s="13">
        <v>80</v>
      </c>
      <c r="X217" s="14">
        <v>100</v>
      </c>
      <c r="Y217" s="14"/>
      <c r="Z217" s="14"/>
      <c r="AA217" s="11"/>
      <c r="AB217" s="16"/>
      <c r="AC217" s="16"/>
      <c r="AD217" s="16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1:40" ht="15.75" customHeight="1">
      <c r="A218" s="11">
        <v>213</v>
      </c>
      <c r="B218" s="12" t="s">
        <v>836</v>
      </c>
      <c r="C218" s="11" t="s">
        <v>642</v>
      </c>
      <c r="D218" s="11"/>
      <c r="E218" s="11"/>
      <c r="F218" s="14"/>
      <c r="G218" s="15"/>
      <c r="H218" s="15"/>
      <c r="I218" s="15"/>
      <c r="J218" s="13"/>
      <c r="K218" s="13"/>
      <c r="L218" s="11"/>
      <c r="M218" s="13"/>
      <c r="N218" s="13"/>
      <c r="O218" s="14"/>
      <c r="P218" s="14"/>
      <c r="Q218" s="14"/>
      <c r="R218" s="14"/>
      <c r="S218" s="14"/>
      <c r="T218" s="14"/>
      <c r="U218" s="13"/>
      <c r="V218" s="13"/>
      <c r="W218" s="13"/>
      <c r="X218" s="14"/>
      <c r="Y218" s="14"/>
      <c r="Z218" s="14"/>
      <c r="AA218" s="11"/>
      <c r="AB218" s="16"/>
      <c r="AC218" s="16"/>
      <c r="AD218" s="16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 ht="44.25" customHeight="1">
      <c r="A219" s="11">
        <v>214</v>
      </c>
      <c r="B219" s="12" t="s">
        <v>837</v>
      </c>
      <c r="C219" s="11"/>
      <c r="D219" s="11"/>
      <c r="E219" s="11"/>
      <c r="F219" s="11"/>
      <c r="G219" s="17"/>
      <c r="H219" s="17"/>
      <c r="I219" s="17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6"/>
      <c r="AC219" s="16"/>
      <c r="AD219" s="16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 ht="15.75" customHeight="1">
      <c r="A220" s="11">
        <v>215</v>
      </c>
      <c r="B220" s="12" t="s">
        <v>838</v>
      </c>
      <c r="C220" s="11" t="s">
        <v>604</v>
      </c>
      <c r="D220" s="11"/>
      <c r="E220" s="11"/>
      <c r="F220" s="11"/>
      <c r="G220" s="17"/>
      <c r="H220" s="17"/>
      <c r="I220" s="17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6"/>
      <c r="AC220" s="16"/>
      <c r="AD220" s="16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ht="15.75" customHeight="1">
      <c r="A221" s="11">
        <v>216</v>
      </c>
      <c r="B221" s="12" t="s">
        <v>839</v>
      </c>
      <c r="C221" s="11" t="s">
        <v>604</v>
      </c>
      <c r="D221" s="11"/>
      <c r="E221" s="11"/>
      <c r="F221" s="11"/>
      <c r="G221" s="17"/>
      <c r="H221" s="17"/>
      <c r="I221" s="17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6"/>
      <c r="AC221" s="16"/>
      <c r="AD221" s="16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 ht="15.75" customHeight="1">
      <c r="A222" s="11">
        <v>217</v>
      </c>
      <c r="B222" s="12" t="s">
        <v>840</v>
      </c>
      <c r="C222" s="11" t="s">
        <v>792</v>
      </c>
      <c r="D222" s="11"/>
      <c r="E222" s="11"/>
      <c r="F222" s="11"/>
      <c r="G222" s="17"/>
      <c r="H222" s="17"/>
      <c r="I222" s="17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6"/>
      <c r="AC222" s="16"/>
      <c r="AD222" s="16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ht="31.5" customHeight="1">
      <c r="A223" s="11">
        <v>218</v>
      </c>
      <c r="B223" s="12" t="s">
        <v>841</v>
      </c>
      <c r="C223" s="11" t="s">
        <v>661</v>
      </c>
      <c r="D223" s="11"/>
      <c r="E223" s="11"/>
      <c r="F223" s="11"/>
      <c r="G223" s="17"/>
      <c r="H223" s="17"/>
      <c r="I223" s="17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6"/>
      <c r="AC223" s="16"/>
      <c r="AD223" s="16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 ht="15.75" customHeight="1">
      <c r="A224" s="11">
        <v>219</v>
      </c>
      <c r="B224" s="18" t="s">
        <v>842</v>
      </c>
      <c r="C224" s="13" t="s">
        <v>619</v>
      </c>
      <c r="D224" s="11"/>
      <c r="E224" s="11"/>
      <c r="F224" s="14"/>
      <c r="G224" s="17"/>
      <c r="H224" s="17"/>
      <c r="I224" s="17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6"/>
      <c r="AC224" s="16"/>
      <c r="AD224" s="16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 ht="15.75" customHeight="1">
      <c r="A225" s="11">
        <v>220</v>
      </c>
      <c r="B225" s="18" t="s">
        <v>843</v>
      </c>
      <c r="C225" s="13" t="s">
        <v>792</v>
      </c>
      <c r="D225" s="11"/>
      <c r="E225" s="11"/>
      <c r="F225" s="11"/>
      <c r="G225" s="17"/>
      <c r="H225" s="17"/>
      <c r="I225" s="17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3"/>
      <c r="W225" s="13"/>
      <c r="X225" s="14"/>
      <c r="Y225" s="11"/>
      <c r="Z225" s="11"/>
      <c r="AA225" s="11"/>
      <c r="AB225" s="16"/>
      <c r="AC225" s="16"/>
      <c r="AD225" s="16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40" ht="31.5" customHeight="1">
      <c r="A226" s="11">
        <v>221</v>
      </c>
      <c r="B226" s="12" t="s">
        <v>844</v>
      </c>
      <c r="C226" s="11" t="s">
        <v>845</v>
      </c>
      <c r="D226" s="11"/>
      <c r="E226" s="11"/>
      <c r="F226" s="11"/>
      <c r="G226" s="17"/>
      <c r="H226" s="17"/>
      <c r="I226" s="17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6"/>
      <c r="AC226" s="16"/>
      <c r="AD226" s="16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 ht="31.5" customHeight="1">
      <c r="A227" s="11">
        <v>222</v>
      </c>
      <c r="B227" s="12" t="s">
        <v>846</v>
      </c>
      <c r="C227" s="11" t="s">
        <v>845</v>
      </c>
      <c r="D227" s="11"/>
      <c r="E227" s="11"/>
      <c r="F227" s="11"/>
      <c r="G227" s="17"/>
      <c r="H227" s="17"/>
      <c r="I227" s="17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6"/>
      <c r="AC227" s="16"/>
      <c r="AD227" s="16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40" ht="15.75" customHeight="1">
      <c r="A228" s="11">
        <v>223</v>
      </c>
      <c r="B228" s="18" t="s">
        <v>847</v>
      </c>
      <c r="C228" s="13" t="s">
        <v>792</v>
      </c>
      <c r="D228" s="11"/>
      <c r="E228" s="11"/>
      <c r="F228" s="11"/>
      <c r="G228" s="17"/>
      <c r="H228" s="17"/>
      <c r="I228" s="17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3"/>
      <c r="W228" s="13">
        <v>540</v>
      </c>
      <c r="X228" s="14">
        <v>280</v>
      </c>
      <c r="Y228" s="11"/>
      <c r="Z228" s="11"/>
      <c r="AA228" s="11"/>
      <c r="AB228" s="16"/>
      <c r="AC228" s="16"/>
      <c r="AD228" s="16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 ht="15.75" customHeight="1">
      <c r="A229" s="11">
        <v>224</v>
      </c>
      <c r="B229" s="12" t="s">
        <v>848</v>
      </c>
      <c r="C229" s="11" t="s">
        <v>845</v>
      </c>
      <c r="D229" s="11"/>
      <c r="E229" s="11"/>
      <c r="F229" s="11"/>
      <c r="G229" s="17"/>
      <c r="H229" s="17"/>
      <c r="I229" s="17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6"/>
      <c r="AC229" s="16"/>
      <c r="AD229" s="16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 ht="15.75" customHeight="1">
      <c r="A230" s="11">
        <v>225</v>
      </c>
      <c r="B230" s="18" t="s">
        <v>849</v>
      </c>
      <c r="C230" s="13" t="s">
        <v>792</v>
      </c>
      <c r="D230" s="11"/>
      <c r="E230" s="11"/>
      <c r="F230" s="11"/>
      <c r="G230" s="17"/>
      <c r="H230" s="17"/>
      <c r="I230" s="17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3"/>
      <c r="W230" s="13"/>
      <c r="X230" s="14"/>
      <c r="Y230" s="11"/>
      <c r="Z230" s="11"/>
      <c r="AA230" s="11"/>
      <c r="AB230" s="16"/>
      <c r="AC230" s="16"/>
      <c r="AD230" s="16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 ht="15.75" customHeight="1">
      <c r="A231" s="11">
        <v>226</v>
      </c>
      <c r="B231" s="12" t="s">
        <v>850</v>
      </c>
      <c r="C231" s="11" t="s">
        <v>851</v>
      </c>
      <c r="D231" s="11"/>
      <c r="E231" s="11"/>
      <c r="F231" s="11"/>
      <c r="G231" s="17"/>
      <c r="H231" s="17"/>
      <c r="I231" s="17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6"/>
      <c r="AC231" s="16"/>
      <c r="AD231" s="16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ht="15.75" customHeight="1">
      <c r="A232" s="11">
        <v>227</v>
      </c>
      <c r="B232" s="12" t="s">
        <v>852</v>
      </c>
      <c r="C232" s="11" t="s">
        <v>853</v>
      </c>
      <c r="D232" s="11"/>
      <c r="E232" s="11"/>
      <c r="F232" s="14"/>
      <c r="G232" s="15"/>
      <c r="H232" s="15"/>
      <c r="I232" s="15"/>
      <c r="J232" s="13"/>
      <c r="K232" s="13"/>
      <c r="L232" s="11"/>
      <c r="M232" s="11"/>
      <c r="N232" s="11"/>
      <c r="O232" s="14"/>
      <c r="P232" s="14"/>
      <c r="Q232" s="14"/>
      <c r="R232" s="14">
        <v>3</v>
      </c>
      <c r="S232" s="14"/>
      <c r="T232" s="14"/>
      <c r="U232" s="13"/>
      <c r="V232" s="13"/>
      <c r="W232" s="13"/>
      <c r="X232" s="14"/>
      <c r="Y232" s="14"/>
      <c r="Z232" s="14"/>
      <c r="AA232" s="11"/>
      <c r="AB232" s="16"/>
      <c r="AC232" s="16"/>
      <c r="AD232" s="16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 ht="15.75" customHeight="1">
      <c r="A233" s="11">
        <v>228</v>
      </c>
      <c r="B233" s="12" t="s">
        <v>854</v>
      </c>
      <c r="C233" s="11" t="s">
        <v>609</v>
      </c>
      <c r="D233" s="11"/>
      <c r="E233" s="11"/>
      <c r="F233" s="11"/>
      <c r="G233" s="17"/>
      <c r="H233" s="17"/>
      <c r="I233" s="17"/>
      <c r="J233" s="11"/>
      <c r="K233" s="11"/>
      <c r="L233" s="11">
        <v>10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6"/>
      <c r="AC233" s="16"/>
      <c r="AD233" s="16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 ht="15.75" customHeight="1">
      <c r="A234" s="11">
        <v>229</v>
      </c>
      <c r="B234" s="18" t="s">
        <v>855</v>
      </c>
      <c r="C234" s="13" t="s">
        <v>642</v>
      </c>
      <c r="D234" s="13"/>
      <c r="E234" s="13">
        <v>2</v>
      </c>
      <c r="F234" s="14">
        <v>2</v>
      </c>
      <c r="G234" s="15"/>
      <c r="H234" s="15">
        <v>2.7</v>
      </c>
      <c r="I234" s="15">
        <v>2.7</v>
      </c>
      <c r="J234" s="13"/>
      <c r="K234" s="13"/>
      <c r="L234" s="11">
        <v>10</v>
      </c>
      <c r="M234" s="13">
        <v>200</v>
      </c>
      <c r="N234" s="13">
        <v>160</v>
      </c>
      <c r="O234" s="14">
        <v>380</v>
      </c>
      <c r="P234" s="14"/>
      <c r="Q234" s="14"/>
      <c r="R234" s="14">
        <v>4</v>
      </c>
      <c r="S234" s="14"/>
      <c r="T234" s="14"/>
      <c r="U234" s="13">
        <v>100</v>
      </c>
      <c r="V234" s="13"/>
      <c r="W234" s="13"/>
      <c r="X234" s="14"/>
      <c r="Y234" s="14"/>
      <c r="Z234" s="14"/>
      <c r="AA234" s="11"/>
      <c r="AB234" s="16"/>
      <c r="AC234" s="16"/>
      <c r="AD234" s="16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 ht="15.75" customHeight="1">
      <c r="A235" s="11">
        <v>230</v>
      </c>
      <c r="B235" s="12" t="s">
        <v>856</v>
      </c>
      <c r="C235" s="11" t="s">
        <v>625</v>
      </c>
      <c r="D235" s="11"/>
      <c r="E235" s="11"/>
      <c r="F235" s="14"/>
      <c r="G235" s="15"/>
      <c r="H235" s="15">
        <v>1</v>
      </c>
      <c r="I235" s="15">
        <v>1</v>
      </c>
      <c r="J235" s="11"/>
      <c r="K235" s="11"/>
      <c r="L235" s="11">
        <v>10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6"/>
      <c r="AC235" s="16"/>
      <c r="AD235" s="16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 ht="21.75" customHeight="1">
      <c r="A236" s="11">
        <v>231</v>
      </c>
      <c r="B236" s="12" t="s">
        <v>857</v>
      </c>
      <c r="C236" s="11" t="s">
        <v>619</v>
      </c>
      <c r="D236" s="11"/>
      <c r="E236" s="11"/>
      <c r="F236" s="11"/>
      <c r="G236" s="17"/>
      <c r="H236" s="17"/>
      <c r="I236" s="17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6"/>
      <c r="AC236" s="16"/>
      <c r="AD236" s="16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 ht="15.75" customHeight="1">
      <c r="A237" s="11">
        <v>232</v>
      </c>
      <c r="B237" s="12" t="s">
        <v>858</v>
      </c>
      <c r="C237" s="11" t="s">
        <v>625</v>
      </c>
      <c r="D237" s="11"/>
      <c r="E237" s="11"/>
      <c r="F237" s="11"/>
      <c r="G237" s="17"/>
      <c r="H237" s="17"/>
      <c r="I237" s="17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6"/>
      <c r="AC237" s="16"/>
      <c r="AD237" s="16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1:40" ht="15.75" customHeight="1">
      <c r="A238" s="11">
        <v>233</v>
      </c>
      <c r="B238" s="12" t="s">
        <v>859</v>
      </c>
      <c r="C238" s="11" t="s">
        <v>625</v>
      </c>
      <c r="D238" s="11"/>
      <c r="E238" s="11"/>
      <c r="F238" s="21"/>
      <c r="G238" s="17"/>
      <c r="H238" s="17"/>
      <c r="I238" s="17"/>
      <c r="J238" s="11"/>
      <c r="K238" s="11">
        <v>20</v>
      </c>
      <c r="L238" s="11">
        <v>0</v>
      </c>
      <c r="M238" s="11"/>
      <c r="N238" s="11"/>
      <c r="O238" s="11"/>
      <c r="P238" s="11"/>
      <c r="Q238" s="11">
        <v>1</v>
      </c>
      <c r="R238" s="11">
        <v>5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6"/>
      <c r="AC238" s="16"/>
      <c r="AD238" s="16"/>
      <c r="AE238" s="4"/>
      <c r="AF238" s="4"/>
      <c r="AG238" s="4"/>
      <c r="AH238" s="4"/>
      <c r="AI238" s="4"/>
      <c r="AJ238" s="4"/>
      <c r="AK238" s="4"/>
      <c r="AL238" s="4"/>
      <c r="AM238" s="4"/>
      <c r="AN238" s="4"/>
    </row>
    <row r="239" spans="1:40" ht="15.75" customHeight="1">
      <c r="A239" s="11">
        <v>234</v>
      </c>
      <c r="B239" s="12" t="s">
        <v>860</v>
      </c>
      <c r="C239" s="11" t="s">
        <v>661</v>
      </c>
      <c r="D239" s="11"/>
      <c r="E239" s="11"/>
      <c r="F239" s="21"/>
      <c r="G239" s="17"/>
      <c r="H239" s="17"/>
      <c r="I239" s="17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6"/>
      <c r="AC239" s="16"/>
      <c r="AD239" s="16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 ht="15.75" customHeight="1">
      <c r="A240" s="11">
        <v>235</v>
      </c>
      <c r="B240" s="12" t="s">
        <v>861</v>
      </c>
      <c r="C240" s="11" t="s">
        <v>604</v>
      </c>
      <c r="D240" s="11"/>
      <c r="E240" s="11"/>
      <c r="F240" s="21"/>
      <c r="G240" s="17"/>
      <c r="H240" s="17"/>
      <c r="I240" s="17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6"/>
      <c r="AC240" s="16"/>
      <c r="AD240" s="16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 ht="15.75" customHeight="1">
      <c r="A241" s="11">
        <v>236</v>
      </c>
      <c r="B241" s="12" t="s">
        <v>862</v>
      </c>
      <c r="C241" s="11" t="s">
        <v>642</v>
      </c>
      <c r="D241" s="11"/>
      <c r="E241" s="11"/>
      <c r="F241" s="24"/>
      <c r="G241" s="15"/>
      <c r="H241" s="15"/>
      <c r="I241" s="15"/>
      <c r="J241" s="13"/>
      <c r="K241" s="13"/>
      <c r="L241" s="11"/>
      <c r="M241" s="11"/>
      <c r="N241" s="11"/>
      <c r="O241" s="14"/>
      <c r="P241" s="14"/>
      <c r="Q241" s="14"/>
      <c r="R241" s="14"/>
      <c r="S241" s="14"/>
      <c r="T241" s="14"/>
      <c r="U241" s="13"/>
      <c r="V241" s="13"/>
      <c r="W241" s="13"/>
      <c r="X241" s="14"/>
      <c r="Y241" s="14"/>
      <c r="Z241" s="14"/>
      <c r="AA241" s="11"/>
      <c r="AB241" s="16"/>
      <c r="AC241" s="16"/>
      <c r="AD241" s="16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1:40" ht="15.75" customHeight="1">
      <c r="A242" s="11">
        <v>237</v>
      </c>
      <c r="B242" s="12" t="s">
        <v>863</v>
      </c>
      <c r="C242" s="11" t="s">
        <v>670</v>
      </c>
      <c r="D242" s="11">
        <v>250</v>
      </c>
      <c r="E242" s="11">
        <v>34</v>
      </c>
      <c r="F242" s="21">
        <v>230</v>
      </c>
      <c r="G242" s="17"/>
      <c r="H242" s="17"/>
      <c r="I242" s="17"/>
      <c r="J242" s="11"/>
      <c r="K242" s="11"/>
      <c r="L242" s="11"/>
      <c r="M242" s="11"/>
      <c r="N242" s="11"/>
      <c r="O242" s="11"/>
      <c r="P242" s="11"/>
      <c r="Q242" s="11">
        <v>92</v>
      </c>
      <c r="R242" s="11">
        <v>370</v>
      </c>
      <c r="S242" s="11"/>
      <c r="T242" s="11"/>
      <c r="U242" s="11"/>
      <c r="V242" s="11"/>
      <c r="W242" s="11"/>
      <c r="X242" s="11"/>
      <c r="Y242" s="11"/>
      <c r="Z242" s="11"/>
      <c r="AA242" s="11"/>
      <c r="AB242" s="16"/>
      <c r="AC242" s="16"/>
      <c r="AD242" s="16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 ht="15.75" customHeight="1">
      <c r="A243" s="11">
        <v>238</v>
      </c>
      <c r="B243" s="12" t="s">
        <v>864</v>
      </c>
      <c r="C243" s="11" t="s">
        <v>670</v>
      </c>
      <c r="D243" s="11">
        <v>250</v>
      </c>
      <c r="E243" s="11">
        <v>53</v>
      </c>
      <c r="F243" s="24">
        <v>197</v>
      </c>
      <c r="G243" s="15"/>
      <c r="H243" s="15">
        <v>206</v>
      </c>
      <c r="I243" s="15">
        <v>544</v>
      </c>
      <c r="J243" s="13">
        <v>50</v>
      </c>
      <c r="K243" s="13">
        <v>53</v>
      </c>
      <c r="L243" s="11">
        <v>50</v>
      </c>
      <c r="M243" s="11"/>
      <c r="N243" s="11"/>
      <c r="O243" s="14"/>
      <c r="P243" s="14"/>
      <c r="Q243" s="14"/>
      <c r="R243" s="14"/>
      <c r="S243" s="14"/>
      <c r="T243" s="14">
        <v>84</v>
      </c>
      <c r="U243" s="13">
        <v>273</v>
      </c>
      <c r="V243" s="13"/>
      <c r="W243" s="13">
        <v>106</v>
      </c>
      <c r="X243" s="14">
        <v>583</v>
      </c>
      <c r="Y243" s="14"/>
      <c r="Z243" s="14"/>
      <c r="AA243" s="11"/>
      <c r="AB243" s="16">
        <v>100</v>
      </c>
      <c r="AC243" s="16">
        <v>62</v>
      </c>
      <c r="AD243" s="16">
        <v>92</v>
      </c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  <row r="244" spans="1:40" ht="15.75" customHeight="1">
      <c r="A244" s="11">
        <v>239</v>
      </c>
      <c r="B244" s="12" t="s">
        <v>865</v>
      </c>
      <c r="C244" s="11" t="s">
        <v>625</v>
      </c>
      <c r="D244" s="11"/>
      <c r="E244" s="11"/>
      <c r="F244" s="21"/>
      <c r="G244" s="17"/>
      <c r="H244" s="17"/>
      <c r="I244" s="17"/>
      <c r="J244" s="11"/>
      <c r="K244" s="11"/>
      <c r="L244" s="11"/>
      <c r="M244" s="11"/>
      <c r="N244" s="11"/>
      <c r="O244" s="11"/>
      <c r="P244" s="11"/>
      <c r="Q244" s="11"/>
      <c r="R244" s="11">
        <v>6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6"/>
      <c r="AC244" s="16"/>
      <c r="AD244" s="16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1:40" ht="31.5" customHeight="1">
      <c r="A245" s="11">
        <v>240</v>
      </c>
      <c r="B245" s="12" t="s">
        <v>866</v>
      </c>
      <c r="C245" s="11" t="s">
        <v>619</v>
      </c>
      <c r="D245" s="11"/>
      <c r="E245" s="11"/>
      <c r="F245" s="24"/>
      <c r="G245" s="15"/>
      <c r="H245" s="15"/>
      <c r="I245" s="15"/>
      <c r="J245" s="13"/>
      <c r="K245" s="13"/>
      <c r="L245" s="11"/>
      <c r="M245" s="13"/>
      <c r="N245" s="13"/>
      <c r="O245" s="14"/>
      <c r="P245" s="14"/>
      <c r="Q245" s="14"/>
      <c r="R245" s="14"/>
      <c r="S245" s="14"/>
      <c r="T245" s="14"/>
      <c r="U245" s="13"/>
      <c r="V245" s="13"/>
      <c r="W245" s="13"/>
      <c r="X245" s="14"/>
      <c r="Y245" s="14"/>
      <c r="Z245" s="14"/>
      <c r="AA245" s="11"/>
      <c r="AB245" s="16"/>
      <c r="AC245" s="16"/>
      <c r="AD245" s="16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1:40" ht="15.75" customHeight="1">
      <c r="A246" s="11">
        <v>241</v>
      </c>
      <c r="B246" s="12" t="s">
        <v>867</v>
      </c>
      <c r="C246" s="11" t="s">
        <v>670</v>
      </c>
      <c r="D246" s="11"/>
      <c r="E246" s="11"/>
      <c r="F246" s="21"/>
      <c r="G246" s="17"/>
      <c r="H246" s="17"/>
      <c r="I246" s="17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6"/>
      <c r="AC246" s="16"/>
      <c r="AD246" s="16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1:40" ht="15.75" customHeight="1">
      <c r="A247" s="11">
        <v>242</v>
      </c>
      <c r="B247" s="12" t="s">
        <v>868</v>
      </c>
      <c r="C247" s="11" t="s">
        <v>623</v>
      </c>
      <c r="D247" s="11"/>
      <c r="E247" s="11"/>
      <c r="F247" s="24"/>
      <c r="G247" s="15"/>
      <c r="H247" s="15">
        <v>17</v>
      </c>
      <c r="I247" s="15">
        <v>108</v>
      </c>
      <c r="J247" s="11"/>
      <c r="K247" s="11"/>
      <c r="L247" s="11"/>
      <c r="M247" s="11"/>
      <c r="N247" s="11"/>
      <c r="O247" s="11"/>
      <c r="P247" s="11"/>
      <c r="Q247" s="11"/>
      <c r="R247" s="11"/>
      <c r="S247" s="11">
        <v>20</v>
      </c>
      <c r="T247" s="11"/>
      <c r="U247" s="11">
        <v>30</v>
      </c>
      <c r="V247" s="11"/>
      <c r="W247" s="11"/>
      <c r="X247" s="11"/>
      <c r="Y247" s="11"/>
      <c r="Z247" s="11"/>
      <c r="AA247" s="11"/>
      <c r="AB247" s="16"/>
      <c r="AC247" s="16"/>
      <c r="AD247" s="16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1:40" ht="15.75" customHeight="1">
      <c r="A248" s="11">
        <v>243</v>
      </c>
      <c r="B248" s="12" t="s">
        <v>869</v>
      </c>
      <c r="C248" s="11" t="s">
        <v>635</v>
      </c>
      <c r="D248" s="11"/>
      <c r="E248" s="11"/>
      <c r="F248" s="24"/>
      <c r="G248" s="15"/>
      <c r="H248" s="15"/>
      <c r="I248" s="15"/>
      <c r="J248" s="13"/>
      <c r="K248" s="13"/>
      <c r="L248" s="11"/>
      <c r="M248" s="11"/>
      <c r="N248" s="11"/>
      <c r="O248" s="14"/>
      <c r="P248" s="14"/>
      <c r="Q248" s="14">
        <v>2</v>
      </c>
      <c r="R248" s="14">
        <v>4</v>
      </c>
      <c r="S248" s="14"/>
      <c r="T248" s="14"/>
      <c r="U248" s="13"/>
      <c r="V248" s="13"/>
      <c r="W248" s="13"/>
      <c r="X248" s="14"/>
      <c r="Y248" s="14"/>
      <c r="Z248" s="14"/>
      <c r="AA248" s="11"/>
      <c r="AB248" s="16"/>
      <c r="AC248" s="16"/>
      <c r="AD248" s="16"/>
      <c r="AE248" s="4"/>
      <c r="AF248" s="4"/>
      <c r="AG248" s="4"/>
      <c r="AH248" s="4"/>
      <c r="AI248" s="4"/>
      <c r="AJ248" s="4"/>
      <c r="AK248" s="4"/>
      <c r="AL248" s="4"/>
      <c r="AM248" s="4"/>
      <c r="AN248" s="4"/>
    </row>
    <row r="249" spans="1:40" ht="15.75" customHeight="1">
      <c r="A249" s="11">
        <v>244</v>
      </c>
      <c r="B249" s="12" t="s">
        <v>870</v>
      </c>
      <c r="C249" s="11" t="s">
        <v>642</v>
      </c>
      <c r="D249" s="11"/>
      <c r="E249" s="11"/>
      <c r="F249" s="24"/>
      <c r="G249" s="17"/>
      <c r="H249" s="17"/>
      <c r="I249" s="17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6"/>
      <c r="AC249" s="16"/>
      <c r="AD249" s="16"/>
      <c r="AE249" s="4"/>
      <c r="AF249" s="4"/>
      <c r="AG249" s="4"/>
      <c r="AH249" s="4"/>
      <c r="AI249" s="4"/>
      <c r="AJ249" s="4"/>
      <c r="AK249" s="4"/>
      <c r="AL249" s="4"/>
      <c r="AM249" s="4"/>
      <c r="AN249" s="4"/>
    </row>
    <row r="250" spans="1:40" ht="15.75" customHeight="1">
      <c r="A250" s="11">
        <v>245</v>
      </c>
      <c r="B250" s="12" t="s">
        <v>871</v>
      </c>
      <c r="C250" s="11" t="s">
        <v>619</v>
      </c>
      <c r="D250" s="11"/>
      <c r="E250" s="11"/>
      <c r="F250" s="24"/>
      <c r="G250" s="15"/>
      <c r="H250" s="15"/>
      <c r="I250" s="15"/>
      <c r="J250" s="13"/>
      <c r="K250" s="13"/>
      <c r="L250" s="11"/>
      <c r="M250" s="11"/>
      <c r="N250" s="11"/>
      <c r="O250" s="14"/>
      <c r="P250" s="14"/>
      <c r="Q250" s="14"/>
      <c r="R250" s="14"/>
      <c r="S250" s="14"/>
      <c r="T250" s="14"/>
      <c r="U250" s="13"/>
      <c r="V250" s="13"/>
      <c r="W250" s="13"/>
      <c r="X250" s="14"/>
      <c r="Y250" s="14"/>
      <c r="Z250" s="14"/>
      <c r="AA250" s="11"/>
      <c r="AB250" s="16"/>
      <c r="AC250" s="16"/>
      <c r="AD250" s="16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spans="1:40" ht="15.75" customHeight="1">
      <c r="A251" s="11">
        <v>246</v>
      </c>
      <c r="B251" s="12" t="s">
        <v>872</v>
      </c>
      <c r="C251" s="11" t="s">
        <v>652</v>
      </c>
      <c r="D251" s="11"/>
      <c r="E251" s="11">
        <v>1</v>
      </c>
      <c r="F251" s="24">
        <v>1</v>
      </c>
      <c r="G251" s="15"/>
      <c r="H251" s="15"/>
      <c r="I251" s="15"/>
      <c r="J251" s="13"/>
      <c r="K251" s="13"/>
      <c r="L251" s="11"/>
      <c r="M251" s="11">
        <v>0</v>
      </c>
      <c r="N251" s="11">
        <v>0</v>
      </c>
      <c r="O251" s="14">
        <v>310</v>
      </c>
      <c r="P251" s="14"/>
      <c r="Q251" s="14"/>
      <c r="R251" s="14"/>
      <c r="S251" s="14"/>
      <c r="T251" s="14"/>
      <c r="U251" s="13"/>
      <c r="V251" s="13"/>
      <c r="W251" s="13"/>
      <c r="X251" s="14"/>
      <c r="Y251" s="14"/>
      <c r="Z251" s="14"/>
      <c r="AA251" s="11"/>
      <c r="AB251" s="16"/>
      <c r="AC251" s="16"/>
      <c r="AD251" s="16"/>
      <c r="AE251" s="4"/>
      <c r="AF251" s="4"/>
      <c r="AG251" s="4"/>
      <c r="AH251" s="4"/>
      <c r="AI251" s="4"/>
      <c r="AJ251" s="4"/>
      <c r="AK251" s="4"/>
      <c r="AL251" s="4"/>
      <c r="AM251" s="4"/>
      <c r="AN251" s="4"/>
    </row>
    <row r="252" spans="1:40" ht="15.75" customHeight="1">
      <c r="A252" s="11">
        <v>247</v>
      </c>
      <c r="B252" s="12" t="s">
        <v>873</v>
      </c>
      <c r="C252" s="11" t="s">
        <v>652</v>
      </c>
      <c r="D252" s="11"/>
      <c r="E252" s="11"/>
      <c r="F252" s="14"/>
      <c r="G252" s="15"/>
      <c r="H252" s="15"/>
      <c r="I252" s="15"/>
      <c r="J252" s="13"/>
      <c r="K252" s="13"/>
      <c r="L252" s="11"/>
      <c r="M252" s="11">
        <v>0</v>
      </c>
      <c r="N252" s="11">
        <v>0</v>
      </c>
      <c r="O252" s="14">
        <v>300</v>
      </c>
      <c r="P252" s="14"/>
      <c r="Q252" s="14"/>
      <c r="R252" s="14"/>
      <c r="S252" s="14"/>
      <c r="T252" s="14"/>
      <c r="U252" s="13"/>
      <c r="V252" s="13"/>
      <c r="W252" s="13"/>
      <c r="X252" s="14"/>
      <c r="Y252" s="14"/>
      <c r="Z252" s="14"/>
      <c r="AA252" s="11"/>
      <c r="AB252" s="16"/>
      <c r="AC252" s="16"/>
      <c r="AD252" s="16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1:40" ht="18.75" customHeight="1">
      <c r="A253" s="11">
        <v>248</v>
      </c>
      <c r="B253" s="12" t="s">
        <v>874</v>
      </c>
      <c r="C253" s="11" t="s">
        <v>596</v>
      </c>
      <c r="D253" s="11"/>
      <c r="E253" s="11"/>
      <c r="F253" s="14"/>
      <c r="G253" s="15"/>
      <c r="H253" s="15"/>
      <c r="I253" s="15"/>
      <c r="J253" s="13"/>
      <c r="K253" s="13"/>
      <c r="L253" s="11"/>
      <c r="M253" s="13"/>
      <c r="N253" s="13"/>
      <c r="O253" s="14"/>
      <c r="P253" s="14"/>
      <c r="Q253" s="14"/>
      <c r="R253" s="14"/>
      <c r="S253" s="14"/>
      <c r="T253" s="14"/>
      <c r="U253" s="13"/>
      <c r="V253" s="13"/>
      <c r="W253" s="13"/>
      <c r="X253" s="14"/>
      <c r="Y253" s="14"/>
      <c r="Z253" s="14"/>
      <c r="AA253" s="11"/>
      <c r="AB253" s="16"/>
      <c r="AC253" s="16"/>
      <c r="AD253" s="16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1:40" ht="18.75" customHeight="1">
      <c r="A254" s="11">
        <v>249</v>
      </c>
      <c r="B254" s="12" t="s">
        <v>875</v>
      </c>
      <c r="C254" s="11" t="s">
        <v>596</v>
      </c>
      <c r="D254" s="11"/>
      <c r="E254" s="11"/>
      <c r="F254" s="14"/>
      <c r="G254" s="15"/>
      <c r="H254" s="15"/>
      <c r="I254" s="15"/>
      <c r="J254" s="13"/>
      <c r="K254" s="13"/>
      <c r="L254" s="11"/>
      <c r="M254" s="13"/>
      <c r="N254" s="13"/>
      <c r="O254" s="14"/>
      <c r="P254" s="14"/>
      <c r="Q254" s="14">
        <v>19</v>
      </c>
      <c r="R254" s="14">
        <v>322</v>
      </c>
      <c r="S254" s="14"/>
      <c r="T254" s="14"/>
      <c r="U254" s="13"/>
      <c r="V254" s="13"/>
      <c r="W254" s="13"/>
      <c r="X254" s="14"/>
      <c r="Y254" s="14"/>
      <c r="Z254" s="14"/>
      <c r="AA254" s="11"/>
      <c r="AB254" s="16"/>
      <c r="AC254" s="16"/>
      <c r="AD254" s="16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1:40" ht="15.75" customHeight="1">
      <c r="A255" s="11">
        <v>250</v>
      </c>
      <c r="B255" s="18" t="s">
        <v>876</v>
      </c>
      <c r="C255" s="13" t="s">
        <v>652</v>
      </c>
      <c r="D255" s="11"/>
      <c r="E255" s="11"/>
      <c r="F255" s="14">
        <v>1</v>
      </c>
      <c r="G255" s="17"/>
      <c r="H255" s="17">
        <v>29</v>
      </c>
      <c r="I255" s="17">
        <v>119</v>
      </c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6"/>
      <c r="AC255" s="16"/>
      <c r="AD255" s="16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1:40" ht="15.75" customHeight="1">
      <c r="A256" s="11">
        <v>251</v>
      </c>
      <c r="B256" s="12" t="s">
        <v>877</v>
      </c>
      <c r="C256" s="11" t="s">
        <v>604</v>
      </c>
      <c r="D256" s="11"/>
      <c r="E256" s="11"/>
      <c r="F256" s="11"/>
      <c r="G256" s="17"/>
      <c r="H256" s="17"/>
      <c r="I256" s="17"/>
      <c r="J256" s="11"/>
      <c r="K256" s="11"/>
      <c r="L256" s="11"/>
      <c r="M256" s="11"/>
      <c r="N256" s="11"/>
      <c r="O256" s="11"/>
      <c r="P256" s="11"/>
      <c r="Q256" s="11">
        <v>51</v>
      </c>
      <c r="R256" s="11">
        <v>169</v>
      </c>
      <c r="S256" s="11"/>
      <c r="T256" s="11"/>
      <c r="U256" s="11"/>
      <c r="V256" s="11"/>
      <c r="W256" s="11"/>
      <c r="X256" s="11"/>
      <c r="Y256" s="11"/>
      <c r="Z256" s="11"/>
      <c r="AA256" s="11"/>
      <c r="AB256" s="16"/>
      <c r="AC256" s="16"/>
      <c r="AD256" s="16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 ht="15.75" customHeight="1">
      <c r="A257" s="11">
        <v>252</v>
      </c>
      <c r="B257" s="12" t="s">
        <v>878</v>
      </c>
      <c r="C257" s="11" t="s">
        <v>623</v>
      </c>
      <c r="D257" s="11"/>
      <c r="E257" s="11"/>
      <c r="F257" s="11"/>
      <c r="G257" s="17"/>
      <c r="H257" s="17"/>
      <c r="I257" s="17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6"/>
      <c r="AC257" s="16"/>
      <c r="AD257" s="16"/>
      <c r="AE257" s="4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1:40" ht="15.75" customHeight="1">
      <c r="A258" s="11">
        <v>253</v>
      </c>
      <c r="B258" s="12" t="s">
        <v>879</v>
      </c>
      <c r="C258" s="11" t="s">
        <v>880</v>
      </c>
      <c r="D258" s="11"/>
      <c r="E258" s="11"/>
      <c r="F258" s="11"/>
      <c r="G258" s="17"/>
      <c r="H258" s="17"/>
      <c r="I258" s="17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6"/>
      <c r="AC258" s="16"/>
      <c r="AD258" s="16"/>
      <c r="AE258" s="4"/>
      <c r="AF258" s="4"/>
      <c r="AG258" s="4"/>
      <c r="AH258" s="4"/>
      <c r="AI258" s="4"/>
      <c r="AJ258" s="4"/>
      <c r="AK258" s="4"/>
      <c r="AL258" s="4"/>
      <c r="AM258" s="4"/>
      <c r="AN258" s="4"/>
    </row>
    <row r="259" spans="1:40" ht="15.75" customHeight="1">
      <c r="A259" s="11">
        <v>254</v>
      </c>
      <c r="B259" s="12" t="s">
        <v>881</v>
      </c>
      <c r="C259" s="11" t="s">
        <v>604</v>
      </c>
      <c r="D259" s="11"/>
      <c r="E259" s="11"/>
      <c r="F259" s="14"/>
      <c r="G259" s="15"/>
      <c r="H259" s="15">
        <v>1</v>
      </c>
      <c r="I259" s="15">
        <v>4</v>
      </c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6"/>
      <c r="AC259" s="16"/>
      <c r="AD259" s="16"/>
      <c r="AE259" s="4"/>
      <c r="AF259" s="4"/>
      <c r="AG259" s="4"/>
      <c r="AH259" s="4"/>
      <c r="AI259" s="4"/>
      <c r="AJ259" s="4"/>
      <c r="AK259" s="4"/>
      <c r="AL259" s="4"/>
      <c r="AM259" s="4"/>
      <c r="AN259" s="4"/>
    </row>
    <row r="260" spans="1:40" ht="15.75" customHeight="1">
      <c r="A260" s="11">
        <v>255</v>
      </c>
      <c r="B260" s="12" t="s">
        <v>882</v>
      </c>
      <c r="C260" s="11" t="s">
        <v>883</v>
      </c>
      <c r="D260" s="11"/>
      <c r="E260" s="11"/>
      <c r="F260" s="11"/>
      <c r="G260" s="17"/>
      <c r="H260" s="17"/>
      <c r="I260" s="17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6"/>
      <c r="AC260" s="16"/>
      <c r="AD260" s="16"/>
      <c r="AE260" s="4"/>
      <c r="AF260" s="4"/>
      <c r="AG260" s="4"/>
      <c r="AH260" s="4"/>
      <c r="AI260" s="4"/>
      <c r="AJ260" s="4"/>
      <c r="AK260" s="4"/>
      <c r="AL260" s="4"/>
      <c r="AM260" s="4"/>
      <c r="AN260" s="4"/>
    </row>
    <row r="261" spans="1:40" ht="15.75" customHeight="1">
      <c r="A261" s="11">
        <v>256</v>
      </c>
      <c r="B261" s="12" t="s">
        <v>884</v>
      </c>
      <c r="C261" s="11" t="s">
        <v>885</v>
      </c>
      <c r="D261" s="11"/>
      <c r="E261" s="11"/>
      <c r="F261" s="14"/>
      <c r="G261" s="15"/>
      <c r="H261" s="15"/>
      <c r="I261" s="15"/>
      <c r="J261" s="13"/>
      <c r="K261" s="13"/>
      <c r="L261" s="11"/>
      <c r="M261" s="11"/>
      <c r="N261" s="11"/>
      <c r="O261" s="14"/>
      <c r="P261" s="14"/>
      <c r="Q261" s="14"/>
      <c r="R261" s="14"/>
      <c r="S261" s="14"/>
      <c r="T261" s="14"/>
      <c r="U261" s="13"/>
      <c r="V261" s="13"/>
      <c r="W261" s="13"/>
      <c r="X261" s="14"/>
      <c r="Y261" s="14"/>
      <c r="Z261" s="14"/>
      <c r="AA261" s="11"/>
      <c r="AB261" s="16"/>
      <c r="AC261" s="16"/>
      <c r="AD261" s="16"/>
      <c r="AE261" s="4"/>
      <c r="AF261" s="4"/>
      <c r="AG261" s="4"/>
      <c r="AH261" s="4"/>
      <c r="AI261" s="4"/>
      <c r="AJ261" s="4"/>
      <c r="AK261" s="4"/>
      <c r="AL261" s="4"/>
      <c r="AM261" s="4"/>
      <c r="AN261" s="4"/>
    </row>
    <row r="262" spans="1:40" ht="15.75" customHeight="1">
      <c r="A262" s="11">
        <v>257</v>
      </c>
      <c r="B262" s="12" t="s">
        <v>886</v>
      </c>
      <c r="C262" s="11" t="s">
        <v>887</v>
      </c>
      <c r="D262" s="11"/>
      <c r="E262" s="11"/>
      <c r="F262" s="11"/>
      <c r="G262" s="17"/>
      <c r="H262" s="17"/>
      <c r="I262" s="17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6"/>
      <c r="AC262" s="16"/>
      <c r="AD262" s="16"/>
      <c r="AE262" s="4"/>
      <c r="AF262" s="4"/>
      <c r="AG262" s="4"/>
      <c r="AH262" s="4"/>
      <c r="AI262" s="4"/>
      <c r="AJ262" s="4"/>
      <c r="AK262" s="4"/>
      <c r="AL262" s="4"/>
      <c r="AM262" s="4"/>
      <c r="AN262" s="4"/>
    </row>
    <row r="263" spans="1:40" ht="15.75" customHeight="1">
      <c r="A263" s="11">
        <v>258</v>
      </c>
      <c r="B263" s="12" t="s">
        <v>888</v>
      </c>
      <c r="C263" s="11" t="s">
        <v>642</v>
      </c>
      <c r="D263" s="11"/>
      <c r="E263" s="11"/>
      <c r="F263" s="11"/>
      <c r="G263" s="17"/>
      <c r="H263" s="17"/>
      <c r="I263" s="17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6"/>
      <c r="AC263" s="16"/>
      <c r="AD263" s="16"/>
      <c r="AE263" s="4"/>
      <c r="AF263" s="4"/>
      <c r="AG263" s="4"/>
      <c r="AH263" s="4"/>
      <c r="AI263" s="4"/>
      <c r="AJ263" s="4"/>
      <c r="AK263" s="4"/>
      <c r="AL263" s="4"/>
      <c r="AM263" s="4"/>
      <c r="AN263" s="4"/>
    </row>
    <row r="264" spans="1:40" ht="15.75" customHeight="1">
      <c r="A264" s="11">
        <v>259</v>
      </c>
      <c r="B264" s="12" t="s">
        <v>889</v>
      </c>
      <c r="C264" s="11" t="s">
        <v>642</v>
      </c>
      <c r="D264" s="11"/>
      <c r="E264" s="11"/>
      <c r="F264" s="11"/>
      <c r="G264" s="17"/>
      <c r="H264" s="17">
        <v>4</v>
      </c>
      <c r="I264" s="17">
        <v>2</v>
      </c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6"/>
      <c r="AC264" s="16"/>
      <c r="AD264" s="16"/>
      <c r="AE264" s="4"/>
      <c r="AF264" s="4"/>
      <c r="AG264" s="4"/>
      <c r="AH264" s="4"/>
      <c r="AI264" s="4"/>
      <c r="AJ264" s="4"/>
      <c r="AK264" s="4"/>
      <c r="AL264" s="4"/>
      <c r="AM264" s="4"/>
      <c r="AN264" s="4"/>
    </row>
    <row r="265" spans="1:40" ht="15.75" customHeight="1">
      <c r="A265" s="11">
        <v>260</v>
      </c>
      <c r="B265" s="12" t="s">
        <v>890</v>
      </c>
      <c r="C265" s="11" t="s">
        <v>642</v>
      </c>
      <c r="D265" s="11"/>
      <c r="E265" s="11"/>
      <c r="F265" s="11"/>
      <c r="G265" s="17"/>
      <c r="H265" s="17">
        <v>5</v>
      </c>
      <c r="I265" s="17">
        <v>22</v>
      </c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6"/>
      <c r="AC265" s="16"/>
      <c r="AD265" s="16"/>
      <c r="AE265" s="4"/>
      <c r="AF265" s="4"/>
      <c r="AG265" s="4"/>
      <c r="AH265" s="4"/>
      <c r="AI265" s="4"/>
      <c r="AJ265" s="4"/>
      <c r="AK265" s="4"/>
      <c r="AL265" s="4"/>
      <c r="AM265" s="4"/>
      <c r="AN265" s="4"/>
    </row>
    <row r="266" spans="1:40" ht="15.75" customHeight="1">
      <c r="A266" s="11">
        <v>261</v>
      </c>
      <c r="B266" s="12" t="s">
        <v>891</v>
      </c>
      <c r="C266" s="11" t="s">
        <v>642</v>
      </c>
      <c r="D266" s="11"/>
      <c r="E266" s="11"/>
      <c r="F266" s="11"/>
      <c r="G266" s="17"/>
      <c r="H266" s="17"/>
      <c r="I266" s="17">
        <v>7</v>
      </c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6"/>
      <c r="AC266" s="16"/>
      <c r="AD266" s="16"/>
      <c r="AE266" s="4"/>
      <c r="AF266" s="4"/>
      <c r="AG266" s="4"/>
      <c r="AH266" s="4"/>
      <c r="AI266" s="4"/>
      <c r="AJ266" s="4"/>
      <c r="AK266" s="4"/>
      <c r="AL266" s="4"/>
      <c r="AM266" s="4"/>
      <c r="AN266" s="4"/>
    </row>
    <row r="267" spans="1:40" ht="15.75" customHeight="1">
      <c r="A267" s="11">
        <v>262</v>
      </c>
      <c r="B267" s="12" t="s">
        <v>892</v>
      </c>
      <c r="C267" s="11" t="s">
        <v>642</v>
      </c>
      <c r="D267" s="11"/>
      <c r="E267" s="11"/>
      <c r="F267" s="11"/>
      <c r="G267" s="17"/>
      <c r="H267" s="17">
        <v>2</v>
      </c>
      <c r="I267" s="17">
        <v>11</v>
      </c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6"/>
      <c r="AC267" s="16"/>
      <c r="AD267" s="16"/>
      <c r="AE267" s="4"/>
      <c r="AF267" s="4"/>
      <c r="AG267" s="4"/>
      <c r="AH267" s="4"/>
      <c r="AI267" s="4"/>
      <c r="AJ267" s="4"/>
      <c r="AK267" s="4"/>
      <c r="AL267" s="4"/>
      <c r="AM267" s="4"/>
      <c r="AN267" s="4"/>
    </row>
    <row r="268" spans="1:40" ht="15.75" customHeight="1">
      <c r="A268" s="11">
        <v>263</v>
      </c>
      <c r="B268" s="12" t="s">
        <v>893</v>
      </c>
      <c r="C268" s="11" t="s">
        <v>642</v>
      </c>
      <c r="D268" s="11"/>
      <c r="E268" s="11"/>
      <c r="F268" s="11"/>
      <c r="G268" s="17"/>
      <c r="H268" s="17">
        <v>3</v>
      </c>
      <c r="I268" s="17">
        <v>5</v>
      </c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6"/>
      <c r="AC268" s="16"/>
      <c r="AD268" s="16"/>
      <c r="AE268" s="4"/>
      <c r="AF268" s="4"/>
      <c r="AG268" s="4"/>
      <c r="AH268" s="4"/>
      <c r="AI268" s="4"/>
      <c r="AJ268" s="4"/>
      <c r="AK268" s="4"/>
      <c r="AL268" s="4"/>
      <c r="AM268" s="4"/>
      <c r="AN268" s="4"/>
    </row>
    <row r="269" spans="1:40" ht="15.75" customHeight="1">
      <c r="A269" s="11">
        <v>264</v>
      </c>
      <c r="B269" s="12" t="s">
        <v>894</v>
      </c>
      <c r="C269" s="11" t="s">
        <v>642</v>
      </c>
      <c r="D269" s="11"/>
      <c r="E269" s="11"/>
      <c r="F269" s="11"/>
      <c r="G269" s="17"/>
      <c r="H269" s="17">
        <v>2</v>
      </c>
      <c r="I269" s="17">
        <v>7</v>
      </c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6"/>
      <c r="AC269" s="16"/>
      <c r="AD269" s="16"/>
      <c r="AE269" s="4"/>
      <c r="AF269" s="4"/>
      <c r="AG269" s="4"/>
      <c r="AH269" s="4"/>
      <c r="AI269" s="4"/>
      <c r="AJ269" s="4"/>
      <c r="AK269" s="4"/>
      <c r="AL269" s="4"/>
      <c r="AM269" s="4"/>
      <c r="AN269" s="4"/>
    </row>
    <row r="270" spans="1:40" ht="15.75" customHeight="1">
      <c r="A270" s="11">
        <v>265</v>
      </c>
      <c r="B270" s="12" t="s">
        <v>895</v>
      </c>
      <c r="C270" s="11" t="s">
        <v>792</v>
      </c>
      <c r="D270" s="11"/>
      <c r="E270" s="11"/>
      <c r="F270" s="11"/>
      <c r="G270" s="17"/>
      <c r="H270" s="17"/>
      <c r="I270" s="17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>
        <v>910</v>
      </c>
      <c r="X270" s="11">
        <v>1890</v>
      </c>
      <c r="Y270" s="11"/>
      <c r="Z270" s="11"/>
      <c r="AA270" s="11"/>
      <c r="AB270" s="16"/>
      <c r="AC270" s="16"/>
      <c r="AD270" s="16"/>
      <c r="AE270" s="4"/>
      <c r="AF270" s="4"/>
      <c r="AG270" s="4"/>
      <c r="AH270" s="4"/>
      <c r="AI270" s="4"/>
      <c r="AJ270" s="4"/>
      <c r="AK270" s="4"/>
      <c r="AL270" s="4"/>
      <c r="AM270" s="4"/>
      <c r="AN270" s="4"/>
    </row>
    <row r="271" spans="1:40" ht="15.75" customHeight="1">
      <c r="A271" s="11">
        <v>266</v>
      </c>
      <c r="B271" s="12" t="s">
        <v>896</v>
      </c>
      <c r="C271" s="11" t="s">
        <v>792</v>
      </c>
      <c r="D271" s="11"/>
      <c r="E271" s="11"/>
      <c r="F271" s="11"/>
      <c r="G271" s="17"/>
      <c r="H271" s="17"/>
      <c r="I271" s="17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>
        <v>190</v>
      </c>
      <c r="X271" s="11">
        <v>646</v>
      </c>
      <c r="Y271" s="11"/>
      <c r="Z271" s="11"/>
      <c r="AA271" s="11"/>
      <c r="AB271" s="16"/>
      <c r="AC271" s="16"/>
      <c r="AD271" s="16"/>
      <c r="AE271" s="4"/>
      <c r="AF271" s="4"/>
      <c r="AG271" s="4"/>
      <c r="AH271" s="4"/>
      <c r="AI271" s="4"/>
      <c r="AJ271" s="4"/>
      <c r="AK271" s="4"/>
      <c r="AL271" s="4"/>
      <c r="AM271" s="4"/>
      <c r="AN271" s="4"/>
    </row>
    <row r="272" spans="1:40" ht="15.75" customHeight="1">
      <c r="A272" s="11">
        <v>267</v>
      </c>
      <c r="B272" s="12" t="s">
        <v>897</v>
      </c>
      <c r="C272" s="11" t="s">
        <v>792</v>
      </c>
      <c r="D272" s="11"/>
      <c r="E272" s="11"/>
      <c r="F272" s="11"/>
      <c r="G272" s="17"/>
      <c r="H272" s="17"/>
      <c r="I272" s="17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>
        <v>840</v>
      </c>
      <c r="X272" s="11">
        <v>4682</v>
      </c>
      <c r="Y272" s="11"/>
      <c r="Z272" s="11"/>
      <c r="AA272" s="11"/>
      <c r="AB272" s="16"/>
      <c r="AC272" s="16"/>
      <c r="AD272" s="16"/>
      <c r="AE272" s="4"/>
      <c r="AF272" s="4"/>
      <c r="AG272" s="4"/>
      <c r="AH272" s="4"/>
      <c r="AI272" s="4"/>
      <c r="AJ272" s="4"/>
      <c r="AK272" s="4"/>
      <c r="AL272" s="4"/>
      <c r="AM272" s="4"/>
      <c r="AN272" s="4"/>
    </row>
    <row r="273" spans="1:40" ht="15.75" customHeight="1">
      <c r="A273" s="11">
        <v>268</v>
      </c>
      <c r="B273" s="12" t="s">
        <v>898</v>
      </c>
      <c r="C273" s="11" t="s">
        <v>792</v>
      </c>
      <c r="D273" s="11"/>
      <c r="E273" s="11"/>
      <c r="F273" s="11"/>
      <c r="G273" s="17"/>
      <c r="H273" s="17"/>
      <c r="I273" s="17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>
        <v>475</v>
      </c>
      <c r="X273" s="11">
        <v>4315</v>
      </c>
      <c r="Y273" s="11"/>
      <c r="Z273" s="11"/>
      <c r="AA273" s="11"/>
      <c r="AB273" s="16"/>
      <c r="AC273" s="16"/>
      <c r="AD273" s="16"/>
      <c r="AE273" s="4"/>
      <c r="AF273" s="4"/>
      <c r="AG273" s="4"/>
      <c r="AH273" s="4"/>
      <c r="AI273" s="4"/>
      <c r="AJ273" s="4"/>
      <c r="AK273" s="4"/>
      <c r="AL273" s="4"/>
      <c r="AM273" s="4"/>
      <c r="AN273" s="4"/>
    </row>
    <row r="274" spans="1:40" ht="15.75" customHeight="1">
      <c r="A274" s="11">
        <v>269</v>
      </c>
      <c r="B274" s="12" t="s">
        <v>899</v>
      </c>
      <c r="C274" s="11" t="s">
        <v>900</v>
      </c>
      <c r="D274" s="11"/>
      <c r="E274" s="11"/>
      <c r="F274" s="11"/>
      <c r="G274" s="17"/>
      <c r="H274" s="17"/>
      <c r="I274" s="17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6"/>
      <c r="AC274" s="16"/>
      <c r="AD274" s="16"/>
      <c r="AE274" s="4"/>
      <c r="AF274" s="4"/>
      <c r="AG274" s="4"/>
      <c r="AH274" s="4"/>
      <c r="AI274" s="4"/>
      <c r="AJ274" s="4"/>
      <c r="AK274" s="4"/>
      <c r="AL274" s="4"/>
      <c r="AM274" s="4"/>
      <c r="AN274" s="4"/>
    </row>
    <row r="275" spans="1:40" ht="15.75" customHeight="1">
      <c r="A275" s="11">
        <v>270</v>
      </c>
      <c r="B275" s="12" t="s">
        <v>901</v>
      </c>
      <c r="C275" s="11" t="s">
        <v>792</v>
      </c>
      <c r="D275" s="11"/>
      <c r="E275" s="11"/>
      <c r="F275" s="11"/>
      <c r="G275" s="17"/>
      <c r="H275" s="17"/>
      <c r="I275" s="17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>
        <v>246</v>
      </c>
      <c r="X275" s="11">
        <v>1218</v>
      </c>
      <c r="Y275" s="11"/>
      <c r="Z275" s="11"/>
      <c r="AA275" s="11"/>
      <c r="AB275" s="16"/>
      <c r="AC275" s="16"/>
      <c r="AD275" s="16"/>
      <c r="AE275" s="4"/>
      <c r="AF275" s="4"/>
      <c r="AG275" s="4"/>
      <c r="AH275" s="4"/>
      <c r="AI275" s="4"/>
      <c r="AJ275" s="4"/>
      <c r="AK275" s="4"/>
      <c r="AL275" s="4"/>
      <c r="AM275" s="4"/>
      <c r="AN275" s="4"/>
    </row>
    <row r="276" spans="1:40" ht="19.5" customHeight="1">
      <c r="A276" s="11">
        <v>271</v>
      </c>
      <c r="B276" s="12" t="s">
        <v>902</v>
      </c>
      <c r="C276" s="11" t="s">
        <v>609</v>
      </c>
      <c r="D276" s="11"/>
      <c r="E276" s="11"/>
      <c r="F276" s="14"/>
      <c r="G276" s="15"/>
      <c r="H276" s="15">
        <v>2</v>
      </c>
      <c r="I276" s="15">
        <v>8</v>
      </c>
      <c r="J276" s="13"/>
      <c r="K276" s="13"/>
      <c r="L276" s="11"/>
      <c r="M276" s="11"/>
      <c r="N276" s="11"/>
      <c r="O276" s="14"/>
      <c r="P276" s="14"/>
      <c r="Q276" s="14"/>
      <c r="R276" s="14">
        <v>70</v>
      </c>
      <c r="S276" s="14"/>
      <c r="T276" s="14">
        <v>300</v>
      </c>
      <c r="U276" s="13">
        <v>2700</v>
      </c>
      <c r="V276" s="13"/>
      <c r="W276" s="13"/>
      <c r="X276" s="14"/>
      <c r="Y276" s="14"/>
      <c r="Z276" s="14"/>
      <c r="AA276" s="11"/>
      <c r="AB276" s="16"/>
      <c r="AC276" s="16"/>
      <c r="AD276" s="16"/>
      <c r="AE276" s="4"/>
      <c r="AF276" s="4"/>
      <c r="AG276" s="4"/>
      <c r="AH276" s="4"/>
      <c r="AI276" s="4"/>
      <c r="AJ276" s="4"/>
      <c r="AK276" s="4"/>
      <c r="AL276" s="4"/>
      <c r="AM276" s="4"/>
      <c r="AN276" s="4"/>
    </row>
    <row r="277" spans="1:40" ht="15.75" customHeight="1">
      <c r="A277" s="11">
        <v>272</v>
      </c>
      <c r="B277" s="12" t="s">
        <v>903</v>
      </c>
      <c r="C277" s="11" t="s">
        <v>604</v>
      </c>
      <c r="D277" s="11"/>
      <c r="E277" s="11"/>
      <c r="F277" s="11"/>
      <c r="G277" s="17"/>
      <c r="H277" s="17"/>
      <c r="I277" s="17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6"/>
      <c r="AC277" s="16"/>
      <c r="AD277" s="16"/>
      <c r="AE277" s="4"/>
      <c r="AF277" s="4"/>
      <c r="AG277" s="4"/>
      <c r="AH277" s="4"/>
      <c r="AI277" s="4"/>
      <c r="AJ277" s="4"/>
      <c r="AK277" s="4"/>
      <c r="AL277" s="4"/>
      <c r="AM277" s="4"/>
      <c r="AN277" s="4"/>
    </row>
    <row r="278" spans="1:40" ht="18" customHeight="1">
      <c r="A278" s="11">
        <v>273</v>
      </c>
      <c r="B278" s="12" t="s">
        <v>904</v>
      </c>
      <c r="C278" s="11" t="s">
        <v>905</v>
      </c>
      <c r="D278" s="11"/>
      <c r="E278" s="11"/>
      <c r="F278" s="14"/>
      <c r="G278" s="15"/>
      <c r="H278" s="15"/>
      <c r="I278" s="15"/>
      <c r="J278" s="13"/>
      <c r="K278" s="13"/>
      <c r="L278" s="11"/>
      <c r="M278" s="11"/>
      <c r="N278" s="11"/>
      <c r="O278" s="14"/>
      <c r="P278" s="14"/>
      <c r="Q278" s="14"/>
      <c r="R278" s="14"/>
      <c r="S278" s="14"/>
      <c r="T278" s="14"/>
      <c r="U278" s="13"/>
      <c r="V278" s="13"/>
      <c r="W278" s="13"/>
      <c r="X278" s="14"/>
      <c r="Y278" s="14"/>
      <c r="Z278" s="14"/>
      <c r="AA278" s="11"/>
      <c r="AB278" s="16"/>
      <c r="AC278" s="16"/>
      <c r="AD278" s="16"/>
      <c r="AE278" s="4"/>
      <c r="AF278" s="4"/>
      <c r="AG278" s="4"/>
      <c r="AH278" s="4"/>
      <c r="AI278" s="4"/>
      <c r="AJ278" s="4"/>
      <c r="AK278" s="4"/>
      <c r="AL278" s="4"/>
      <c r="AM278" s="4"/>
      <c r="AN278" s="4"/>
    </row>
    <row r="279" spans="1:40" ht="15.75" customHeight="1">
      <c r="A279" s="11">
        <v>274</v>
      </c>
      <c r="B279" s="12" t="s">
        <v>906</v>
      </c>
      <c r="C279" s="11" t="s">
        <v>803</v>
      </c>
      <c r="D279" s="11"/>
      <c r="E279" s="11"/>
      <c r="F279" s="11"/>
      <c r="G279" s="17"/>
      <c r="H279" s="17">
        <v>100</v>
      </c>
      <c r="I279" s="17">
        <v>100</v>
      </c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6"/>
      <c r="AC279" s="16"/>
      <c r="AD279" s="16"/>
      <c r="AE279" s="4"/>
      <c r="AF279" s="4"/>
      <c r="AG279" s="4"/>
      <c r="AH279" s="4"/>
      <c r="AI279" s="4"/>
      <c r="AJ279" s="4"/>
      <c r="AK279" s="4"/>
      <c r="AL279" s="4"/>
      <c r="AM279" s="4"/>
      <c r="AN279" s="4"/>
    </row>
    <row r="280" spans="1:40" ht="15.75" customHeight="1">
      <c r="A280" s="11">
        <v>275</v>
      </c>
      <c r="B280" s="12" t="s">
        <v>907</v>
      </c>
      <c r="C280" s="11" t="s">
        <v>609</v>
      </c>
      <c r="D280" s="11"/>
      <c r="E280" s="11"/>
      <c r="F280" s="11"/>
      <c r="G280" s="17"/>
      <c r="H280" s="17"/>
      <c r="I280" s="17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6"/>
      <c r="AC280" s="16"/>
      <c r="AD280" s="16"/>
      <c r="AE280" s="4"/>
      <c r="AF280" s="4"/>
      <c r="AG280" s="4"/>
      <c r="AH280" s="4"/>
      <c r="AI280" s="4"/>
      <c r="AJ280" s="4"/>
      <c r="AK280" s="4"/>
      <c r="AL280" s="4"/>
      <c r="AM280" s="4"/>
      <c r="AN280" s="4"/>
    </row>
    <row r="281" spans="1:40" ht="15.75" customHeight="1">
      <c r="A281" s="11">
        <v>276</v>
      </c>
      <c r="B281" s="18" t="s">
        <v>908</v>
      </c>
      <c r="C281" s="13" t="s">
        <v>652</v>
      </c>
      <c r="D281" s="11"/>
      <c r="E281" s="11"/>
      <c r="F281" s="14">
        <v>2</v>
      </c>
      <c r="G281" s="17"/>
      <c r="H281" s="17">
        <v>12</v>
      </c>
      <c r="I281" s="17">
        <v>26</v>
      </c>
      <c r="J281" s="11"/>
      <c r="K281" s="11"/>
      <c r="L281" s="11">
        <v>35</v>
      </c>
      <c r="M281" s="11">
        <v>0</v>
      </c>
      <c r="N281" s="11">
        <v>0</v>
      </c>
      <c r="O281" s="11">
        <v>350</v>
      </c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6"/>
      <c r="AC281" s="16"/>
      <c r="AD281" s="16"/>
      <c r="AE281" s="4"/>
      <c r="AF281" s="4"/>
      <c r="AG281" s="4"/>
      <c r="AH281" s="4"/>
      <c r="AI281" s="4"/>
      <c r="AJ281" s="4"/>
      <c r="AK281" s="4"/>
      <c r="AL281" s="4"/>
      <c r="AM281" s="4"/>
      <c r="AN281" s="4"/>
    </row>
    <row r="282" spans="1:40" ht="15.75" customHeight="1">
      <c r="A282" s="11">
        <v>277</v>
      </c>
      <c r="B282" s="12" t="s">
        <v>909</v>
      </c>
      <c r="C282" s="11" t="s">
        <v>625</v>
      </c>
      <c r="D282" s="11"/>
      <c r="E282" s="11"/>
      <c r="F282" s="14"/>
      <c r="G282" s="15"/>
      <c r="H282" s="15"/>
      <c r="I282" s="15"/>
      <c r="J282" s="13"/>
      <c r="K282" s="13"/>
      <c r="L282" s="11"/>
      <c r="M282" s="13"/>
      <c r="N282" s="13"/>
      <c r="O282" s="14"/>
      <c r="P282" s="14"/>
      <c r="Q282" s="14"/>
      <c r="R282" s="14"/>
      <c r="S282" s="14"/>
      <c r="T282" s="14"/>
      <c r="U282" s="13"/>
      <c r="V282" s="13"/>
      <c r="W282" s="13"/>
      <c r="X282" s="14"/>
      <c r="Y282" s="14"/>
      <c r="Z282" s="14"/>
      <c r="AA282" s="11"/>
      <c r="AB282" s="16"/>
      <c r="AC282" s="16"/>
      <c r="AD282" s="16"/>
      <c r="AE282" s="4"/>
      <c r="AF282" s="4"/>
      <c r="AG282" s="4"/>
      <c r="AH282" s="4"/>
      <c r="AI282" s="4"/>
      <c r="AJ282" s="4"/>
      <c r="AK282" s="4"/>
      <c r="AL282" s="4"/>
      <c r="AM282" s="4"/>
      <c r="AN282" s="4"/>
    </row>
    <row r="283" spans="1:40" ht="15.75" customHeight="1">
      <c r="A283" s="11">
        <v>278</v>
      </c>
      <c r="B283" s="12" t="s">
        <v>910</v>
      </c>
      <c r="C283" s="11" t="s">
        <v>611</v>
      </c>
      <c r="D283" s="11"/>
      <c r="E283" s="11"/>
      <c r="F283" s="11"/>
      <c r="G283" s="17"/>
      <c r="H283" s="17"/>
      <c r="I283" s="17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6"/>
      <c r="AC283" s="16"/>
      <c r="AD283" s="16"/>
      <c r="AE283" s="4"/>
      <c r="AF283" s="4"/>
      <c r="AG283" s="4"/>
      <c r="AH283" s="4"/>
      <c r="AI283" s="4"/>
      <c r="AJ283" s="4"/>
      <c r="AK283" s="4"/>
      <c r="AL283" s="4"/>
      <c r="AM283" s="4"/>
      <c r="AN283" s="4"/>
    </row>
    <row r="284" spans="1:40" ht="15.75" customHeight="1">
      <c r="A284" s="11">
        <v>279</v>
      </c>
      <c r="B284" s="12" t="s">
        <v>911</v>
      </c>
      <c r="C284" s="11" t="s">
        <v>623</v>
      </c>
      <c r="D284" s="11"/>
      <c r="E284" s="11"/>
      <c r="F284" s="11"/>
      <c r="G284" s="17"/>
      <c r="H284" s="17"/>
      <c r="I284" s="17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6"/>
      <c r="AC284" s="16"/>
      <c r="AD284" s="16"/>
      <c r="AE284" s="4"/>
      <c r="AF284" s="4"/>
      <c r="AG284" s="4"/>
      <c r="AH284" s="4"/>
      <c r="AI284" s="4"/>
      <c r="AJ284" s="4"/>
      <c r="AK284" s="4"/>
      <c r="AL284" s="4"/>
      <c r="AM284" s="4"/>
      <c r="AN284" s="4"/>
    </row>
    <row r="285" spans="1:40" ht="31.5" customHeight="1">
      <c r="A285" s="11">
        <v>280</v>
      </c>
      <c r="B285" s="12" t="s">
        <v>912</v>
      </c>
      <c r="C285" s="11" t="s">
        <v>609</v>
      </c>
      <c r="D285" s="11"/>
      <c r="E285" s="11"/>
      <c r="F285" s="11"/>
      <c r="G285" s="17"/>
      <c r="H285" s="17"/>
      <c r="I285" s="17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6"/>
      <c r="AC285" s="16"/>
      <c r="AD285" s="16"/>
      <c r="AE285" s="4"/>
      <c r="AF285" s="4"/>
      <c r="AG285" s="4"/>
      <c r="AH285" s="4"/>
      <c r="AI285" s="4"/>
      <c r="AJ285" s="4"/>
      <c r="AK285" s="4"/>
      <c r="AL285" s="4"/>
      <c r="AM285" s="4"/>
      <c r="AN285" s="4"/>
    </row>
    <row r="286" spans="1:40" ht="15.75" customHeight="1">
      <c r="A286" s="11">
        <v>281</v>
      </c>
      <c r="B286" s="12" t="s">
        <v>913</v>
      </c>
      <c r="C286" s="11" t="s">
        <v>619</v>
      </c>
      <c r="D286" s="11"/>
      <c r="E286" s="11"/>
      <c r="F286" s="14"/>
      <c r="G286" s="15"/>
      <c r="H286" s="15"/>
      <c r="I286" s="15"/>
      <c r="J286" s="13"/>
      <c r="K286" s="13"/>
      <c r="L286" s="11"/>
      <c r="M286" s="11"/>
      <c r="N286" s="11"/>
      <c r="O286" s="14"/>
      <c r="P286" s="14"/>
      <c r="Q286" s="14"/>
      <c r="R286" s="14"/>
      <c r="S286" s="14"/>
      <c r="T286" s="14"/>
      <c r="U286" s="13"/>
      <c r="V286" s="13"/>
      <c r="W286" s="13"/>
      <c r="X286" s="14"/>
      <c r="Y286" s="14"/>
      <c r="Z286" s="14"/>
      <c r="AA286" s="11"/>
      <c r="AB286" s="16"/>
      <c r="AC286" s="16"/>
      <c r="AD286" s="16"/>
      <c r="AE286" s="4"/>
      <c r="AF286" s="4"/>
      <c r="AG286" s="4"/>
      <c r="AH286" s="4"/>
      <c r="AI286" s="4"/>
      <c r="AJ286" s="4"/>
      <c r="AK286" s="4"/>
      <c r="AL286" s="4"/>
      <c r="AM286" s="4"/>
      <c r="AN286" s="4"/>
    </row>
    <row r="287" spans="1:40" ht="15.75" customHeight="1">
      <c r="A287" s="11">
        <v>282</v>
      </c>
      <c r="B287" s="12" t="s">
        <v>914</v>
      </c>
      <c r="C287" s="11" t="s">
        <v>619</v>
      </c>
      <c r="D287" s="11"/>
      <c r="E287" s="11"/>
      <c r="F287" s="11"/>
      <c r="G287" s="17"/>
      <c r="H287" s="17"/>
      <c r="I287" s="17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6"/>
      <c r="AC287" s="16"/>
      <c r="AD287" s="16"/>
      <c r="AE287" s="4"/>
      <c r="AF287" s="4"/>
      <c r="AG287" s="4"/>
      <c r="AH287" s="4"/>
      <c r="AI287" s="4"/>
      <c r="AJ287" s="4"/>
      <c r="AK287" s="4"/>
      <c r="AL287" s="4"/>
      <c r="AM287" s="4"/>
      <c r="AN287" s="4"/>
    </row>
    <row r="288" spans="1:40" ht="17.25" customHeight="1">
      <c r="A288" s="11">
        <v>283</v>
      </c>
      <c r="B288" s="12" t="s">
        <v>915</v>
      </c>
      <c r="C288" s="11" t="s">
        <v>905</v>
      </c>
      <c r="D288" s="11"/>
      <c r="E288" s="11"/>
      <c r="F288" s="14"/>
      <c r="G288" s="15"/>
      <c r="H288" s="15"/>
      <c r="I288" s="15"/>
      <c r="J288" s="13"/>
      <c r="K288" s="13"/>
      <c r="L288" s="11"/>
      <c r="M288" s="11"/>
      <c r="N288" s="11"/>
      <c r="O288" s="14"/>
      <c r="P288" s="14"/>
      <c r="Q288" s="14"/>
      <c r="R288" s="14"/>
      <c r="S288" s="14"/>
      <c r="T288" s="14"/>
      <c r="U288" s="13"/>
      <c r="V288" s="13"/>
      <c r="W288" s="13"/>
      <c r="X288" s="14"/>
      <c r="Y288" s="14"/>
      <c r="Z288" s="14"/>
      <c r="AA288" s="11"/>
      <c r="AB288" s="16"/>
      <c r="AC288" s="16"/>
      <c r="AD288" s="16"/>
      <c r="AE288" s="4"/>
      <c r="AF288" s="4"/>
      <c r="AG288" s="4"/>
      <c r="AH288" s="4"/>
      <c r="AI288" s="4"/>
      <c r="AJ288" s="4"/>
      <c r="AK288" s="4"/>
      <c r="AL288" s="4"/>
      <c r="AM288" s="4"/>
      <c r="AN288" s="4"/>
    </row>
    <row r="289" spans="1:40" ht="15.75" customHeight="1">
      <c r="A289" s="11">
        <v>284</v>
      </c>
      <c r="B289" s="12" t="s">
        <v>916</v>
      </c>
      <c r="C289" s="11" t="s">
        <v>619</v>
      </c>
      <c r="D289" s="11"/>
      <c r="E289" s="11"/>
      <c r="F289" s="14"/>
      <c r="G289" s="15"/>
      <c r="H289" s="15"/>
      <c r="I289" s="15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6"/>
      <c r="AC289" s="16"/>
      <c r="AD289" s="16"/>
      <c r="AE289" s="4"/>
      <c r="AF289" s="4"/>
      <c r="AG289" s="4"/>
      <c r="AH289" s="4"/>
      <c r="AI289" s="4"/>
      <c r="AJ289" s="4"/>
      <c r="AK289" s="4"/>
      <c r="AL289" s="4"/>
      <c r="AM289" s="4"/>
      <c r="AN289" s="4"/>
    </row>
    <row r="290" spans="1:40" ht="15.75" customHeight="1">
      <c r="A290" s="11">
        <v>285</v>
      </c>
      <c r="B290" s="12" t="s">
        <v>917</v>
      </c>
      <c r="C290" s="11" t="s">
        <v>619</v>
      </c>
      <c r="D290" s="11"/>
      <c r="E290" s="11"/>
      <c r="F290" s="14"/>
      <c r="G290" s="15">
        <v>24</v>
      </c>
      <c r="H290" s="15">
        <v>4</v>
      </c>
      <c r="I290" s="15">
        <v>20</v>
      </c>
      <c r="J290" s="13"/>
      <c r="K290" s="13"/>
      <c r="L290" s="11"/>
      <c r="M290" s="11"/>
      <c r="N290" s="11"/>
      <c r="O290" s="14"/>
      <c r="P290" s="14"/>
      <c r="Q290" s="14"/>
      <c r="R290" s="14"/>
      <c r="S290" s="14"/>
      <c r="T290" s="14"/>
      <c r="U290" s="13"/>
      <c r="V290" s="13"/>
      <c r="W290" s="13"/>
      <c r="X290" s="14"/>
      <c r="Y290" s="14"/>
      <c r="Z290" s="14"/>
      <c r="AA290" s="11"/>
      <c r="AB290" s="16"/>
      <c r="AC290" s="16"/>
      <c r="AD290" s="16"/>
      <c r="AE290" s="4"/>
      <c r="AF290" s="4"/>
      <c r="AG290" s="4"/>
      <c r="AH290" s="4"/>
      <c r="AI290" s="4"/>
      <c r="AJ290" s="4"/>
      <c r="AK290" s="4"/>
      <c r="AL290" s="4"/>
      <c r="AM290" s="4"/>
      <c r="AN290" s="4"/>
    </row>
    <row r="291" spans="1:40" ht="15.75" customHeight="1">
      <c r="A291" s="11">
        <v>286</v>
      </c>
      <c r="B291" s="12" t="s">
        <v>918</v>
      </c>
      <c r="C291" s="11" t="s">
        <v>625</v>
      </c>
      <c r="D291" s="11"/>
      <c r="E291" s="11"/>
      <c r="F291" s="11"/>
      <c r="G291" s="17"/>
      <c r="H291" s="17"/>
      <c r="I291" s="17"/>
      <c r="J291" s="11"/>
      <c r="K291" s="11"/>
      <c r="L291" s="11"/>
      <c r="M291" s="11"/>
      <c r="N291" s="11"/>
      <c r="O291" s="11"/>
      <c r="P291" s="11"/>
      <c r="Q291" s="11"/>
      <c r="R291" s="11">
        <v>1</v>
      </c>
      <c r="S291" s="11"/>
      <c r="T291" s="11"/>
      <c r="U291" s="11"/>
      <c r="V291" s="11"/>
      <c r="W291" s="11"/>
      <c r="X291" s="11"/>
      <c r="Y291" s="11"/>
      <c r="Z291" s="11"/>
      <c r="AA291" s="11"/>
      <c r="AB291" s="16"/>
      <c r="AC291" s="16"/>
      <c r="AD291" s="16"/>
      <c r="AE291" s="4"/>
      <c r="AF291" s="4"/>
      <c r="AG291" s="4"/>
      <c r="AH291" s="4"/>
      <c r="AI291" s="4"/>
      <c r="AJ291" s="4"/>
      <c r="AK291" s="4"/>
      <c r="AL291" s="4"/>
      <c r="AM291" s="4"/>
      <c r="AN291" s="4"/>
    </row>
    <row r="292" spans="1:40" ht="15.75" customHeight="1">
      <c r="A292" s="11">
        <v>287</v>
      </c>
      <c r="B292" s="12" t="s">
        <v>919</v>
      </c>
      <c r="C292" s="11" t="s">
        <v>625</v>
      </c>
      <c r="D292" s="11"/>
      <c r="E292" s="11"/>
      <c r="F292" s="11"/>
      <c r="G292" s="17"/>
      <c r="H292" s="17"/>
      <c r="I292" s="17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6"/>
      <c r="AC292" s="16"/>
      <c r="AD292" s="16"/>
      <c r="AE292" s="4"/>
      <c r="AF292" s="4"/>
      <c r="AG292" s="4"/>
      <c r="AH292" s="4"/>
      <c r="AI292" s="4"/>
      <c r="AJ292" s="4"/>
      <c r="AK292" s="4"/>
      <c r="AL292" s="4"/>
      <c r="AM292" s="4"/>
      <c r="AN292" s="4"/>
    </row>
    <row r="293" spans="1:40" ht="15.75" customHeight="1">
      <c r="A293" s="11">
        <v>288</v>
      </c>
      <c r="B293" s="12" t="s">
        <v>920</v>
      </c>
      <c r="C293" s="11" t="s">
        <v>747</v>
      </c>
      <c r="D293" s="11"/>
      <c r="E293" s="11"/>
      <c r="F293" s="14"/>
      <c r="G293" s="15"/>
      <c r="H293" s="15"/>
      <c r="I293" s="15"/>
      <c r="J293" s="13"/>
      <c r="K293" s="13"/>
      <c r="L293" s="11"/>
      <c r="M293" s="13"/>
      <c r="N293" s="13"/>
      <c r="O293" s="14"/>
      <c r="P293" s="14"/>
      <c r="Q293" s="14"/>
      <c r="R293" s="14"/>
      <c r="S293" s="14"/>
      <c r="T293" s="14"/>
      <c r="U293" s="13"/>
      <c r="V293" s="13"/>
      <c r="W293" s="13"/>
      <c r="X293" s="14"/>
      <c r="Y293" s="14"/>
      <c r="Z293" s="14"/>
      <c r="AA293" s="11"/>
      <c r="AB293" s="16"/>
      <c r="AC293" s="16"/>
      <c r="AD293" s="16"/>
      <c r="AE293" s="4"/>
      <c r="AF293" s="4"/>
      <c r="AG293" s="4"/>
      <c r="AH293" s="4"/>
      <c r="AI293" s="4"/>
      <c r="AJ293" s="4"/>
      <c r="AK293" s="4"/>
      <c r="AL293" s="4"/>
      <c r="AM293" s="4"/>
      <c r="AN293" s="4"/>
    </row>
    <row r="294" spans="1:40" ht="15.75" customHeight="1">
      <c r="A294" s="11">
        <v>289</v>
      </c>
      <c r="B294" s="12" t="s">
        <v>921</v>
      </c>
      <c r="C294" s="11" t="s">
        <v>803</v>
      </c>
      <c r="D294" s="11"/>
      <c r="E294" s="11"/>
      <c r="F294" s="21"/>
      <c r="G294" s="17"/>
      <c r="H294" s="17"/>
      <c r="I294" s="17">
        <v>10</v>
      </c>
      <c r="J294" s="11"/>
      <c r="K294" s="11"/>
      <c r="L294" s="11"/>
      <c r="M294" s="11"/>
      <c r="N294" s="11"/>
      <c r="O294" s="11"/>
      <c r="P294" s="11"/>
      <c r="Q294" s="11"/>
      <c r="R294" s="11">
        <v>1</v>
      </c>
      <c r="S294" s="11"/>
      <c r="T294" s="11"/>
      <c r="U294" s="11"/>
      <c r="V294" s="11"/>
      <c r="W294" s="11"/>
      <c r="X294" s="11"/>
      <c r="Y294" s="11"/>
      <c r="Z294" s="11"/>
      <c r="AA294" s="11"/>
      <c r="AB294" s="16"/>
      <c r="AC294" s="16"/>
      <c r="AD294" s="16"/>
      <c r="AE294" s="4"/>
      <c r="AF294" s="4"/>
      <c r="AG294" s="4"/>
      <c r="AH294" s="4"/>
      <c r="AI294" s="4"/>
      <c r="AJ294" s="4"/>
      <c r="AK294" s="4"/>
      <c r="AL294" s="4"/>
      <c r="AM294" s="4"/>
      <c r="AN294" s="4"/>
    </row>
    <row r="295" spans="1:40" ht="15.75" customHeight="1">
      <c r="A295" s="11">
        <v>290</v>
      </c>
      <c r="B295" s="12" t="s">
        <v>922</v>
      </c>
      <c r="C295" s="11" t="s">
        <v>619</v>
      </c>
      <c r="D295" s="11"/>
      <c r="E295" s="11"/>
      <c r="F295" s="24"/>
      <c r="G295" s="15"/>
      <c r="H295" s="15"/>
      <c r="I295" s="15"/>
      <c r="J295" s="13"/>
      <c r="K295" s="13"/>
      <c r="L295" s="11"/>
      <c r="M295" s="11"/>
      <c r="N295" s="11"/>
      <c r="O295" s="14"/>
      <c r="P295" s="14"/>
      <c r="Q295" s="14"/>
      <c r="R295" s="14"/>
      <c r="S295" s="14"/>
      <c r="T295" s="14"/>
      <c r="U295" s="13"/>
      <c r="V295" s="13"/>
      <c r="W295" s="13"/>
      <c r="X295" s="14"/>
      <c r="Y295" s="14"/>
      <c r="Z295" s="14"/>
      <c r="AA295" s="11"/>
      <c r="AB295" s="16"/>
      <c r="AC295" s="16"/>
      <c r="AD295" s="16"/>
      <c r="AE295" s="4"/>
      <c r="AF295" s="4"/>
      <c r="AG295" s="4"/>
      <c r="AH295" s="4"/>
      <c r="AI295" s="4"/>
      <c r="AJ295" s="4"/>
      <c r="AK295" s="4"/>
      <c r="AL295" s="4"/>
      <c r="AM295" s="4"/>
      <c r="AN295" s="4"/>
    </row>
    <row r="296" spans="1:40" ht="15.75" customHeight="1">
      <c r="A296" s="11">
        <v>291</v>
      </c>
      <c r="B296" s="12" t="s">
        <v>923</v>
      </c>
      <c r="C296" s="11" t="s">
        <v>644</v>
      </c>
      <c r="D296" s="11"/>
      <c r="E296" s="11"/>
      <c r="F296" s="24"/>
      <c r="G296" s="15"/>
      <c r="H296" s="15"/>
      <c r="I296" s="15"/>
      <c r="J296" s="13"/>
      <c r="K296" s="13"/>
      <c r="L296" s="11"/>
      <c r="M296" s="11"/>
      <c r="N296" s="11"/>
      <c r="O296" s="14"/>
      <c r="P296" s="14"/>
      <c r="Q296" s="14"/>
      <c r="R296" s="14"/>
      <c r="S296" s="14"/>
      <c r="T296" s="14"/>
      <c r="U296" s="13"/>
      <c r="V296" s="13"/>
      <c r="W296" s="13"/>
      <c r="X296" s="14"/>
      <c r="Y296" s="14"/>
      <c r="Z296" s="14"/>
      <c r="AA296" s="11"/>
      <c r="AB296" s="16"/>
      <c r="AC296" s="16"/>
      <c r="AD296" s="16"/>
      <c r="AE296" s="4"/>
      <c r="AF296" s="4"/>
      <c r="AG296" s="4"/>
      <c r="AH296" s="4"/>
      <c r="AI296" s="4"/>
      <c r="AJ296" s="4"/>
      <c r="AK296" s="4"/>
      <c r="AL296" s="4"/>
      <c r="AM296" s="4"/>
      <c r="AN296" s="4"/>
    </row>
    <row r="297" spans="1:40" ht="15.75" customHeight="1">
      <c r="A297" s="11">
        <v>292</v>
      </c>
      <c r="B297" s="12" t="s">
        <v>924</v>
      </c>
      <c r="C297" s="11" t="s">
        <v>596</v>
      </c>
      <c r="D297" s="11"/>
      <c r="E297" s="11"/>
      <c r="F297" s="21"/>
      <c r="G297" s="17"/>
      <c r="H297" s="17"/>
      <c r="I297" s="17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6"/>
      <c r="AC297" s="16"/>
      <c r="AD297" s="16"/>
      <c r="AE297" s="4"/>
      <c r="AF297" s="4"/>
      <c r="AG297" s="4"/>
      <c r="AH297" s="4"/>
      <c r="AI297" s="4"/>
      <c r="AJ297" s="4"/>
      <c r="AK297" s="4"/>
      <c r="AL297" s="4"/>
      <c r="AM297" s="4"/>
      <c r="AN297" s="4"/>
    </row>
    <row r="298" spans="1:40" ht="15.75" customHeight="1">
      <c r="A298" s="11">
        <v>293</v>
      </c>
      <c r="B298" s="12" t="s">
        <v>925</v>
      </c>
      <c r="C298" s="11" t="s">
        <v>619</v>
      </c>
      <c r="D298" s="11"/>
      <c r="E298" s="11"/>
      <c r="F298" s="21"/>
      <c r="G298" s="17"/>
      <c r="H298" s="17"/>
      <c r="I298" s="17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6"/>
      <c r="AC298" s="16"/>
      <c r="AD298" s="16"/>
      <c r="AE298" s="4"/>
      <c r="AF298" s="4"/>
      <c r="AG298" s="4"/>
      <c r="AH298" s="4"/>
      <c r="AI298" s="4"/>
      <c r="AJ298" s="4"/>
      <c r="AK298" s="4"/>
      <c r="AL298" s="4"/>
      <c r="AM298" s="4"/>
      <c r="AN298" s="4"/>
    </row>
    <row r="299" spans="1:40" ht="15.75" customHeight="1">
      <c r="A299" s="11">
        <v>294</v>
      </c>
      <c r="B299" s="12" t="s">
        <v>926</v>
      </c>
      <c r="C299" s="11" t="s">
        <v>609</v>
      </c>
      <c r="D299" s="11"/>
      <c r="E299" s="11"/>
      <c r="F299" s="21"/>
      <c r="G299" s="17"/>
      <c r="H299" s="17"/>
      <c r="I299" s="17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6"/>
      <c r="AC299" s="16"/>
      <c r="AD299" s="16"/>
      <c r="AE299" s="4"/>
      <c r="AF299" s="4"/>
      <c r="AG299" s="4"/>
      <c r="AH299" s="4"/>
      <c r="AI299" s="4"/>
      <c r="AJ299" s="4"/>
      <c r="AK299" s="4"/>
      <c r="AL299" s="4"/>
      <c r="AM299" s="4"/>
      <c r="AN299" s="4"/>
    </row>
    <row r="300" spans="1:40" ht="15.75" customHeight="1">
      <c r="A300" s="11">
        <v>295</v>
      </c>
      <c r="B300" s="12" t="s">
        <v>927</v>
      </c>
      <c r="C300" s="11" t="s">
        <v>619</v>
      </c>
      <c r="D300" s="11"/>
      <c r="E300" s="11"/>
      <c r="F300" s="21"/>
      <c r="G300" s="17"/>
      <c r="H300" s="17"/>
      <c r="I300" s="17"/>
      <c r="J300" s="11">
        <v>3</v>
      </c>
      <c r="K300" s="11">
        <v>3</v>
      </c>
      <c r="L300" s="11">
        <v>4</v>
      </c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6"/>
      <c r="AC300" s="16"/>
      <c r="AD300" s="16"/>
      <c r="AE300" s="4"/>
      <c r="AF300" s="4"/>
      <c r="AG300" s="4"/>
      <c r="AH300" s="4"/>
      <c r="AI300" s="4"/>
      <c r="AJ300" s="4"/>
      <c r="AK300" s="4"/>
      <c r="AL300" s="4"/>
      <c r="AM300" s="4"/>
      <c r="AN300" s="4"/>
    </row>
    <row r="301" spans="1:40" ht="15.75" customHeight="1">
      <c r="A301" s="11">
        <v>296</v>
      </c>
      <c r="B301" s="12" t="s">
        <v>928</v>
      </c>
      <c r="C301" s="11" t="s">
        <v>670</v>
      </c>
      <c r="D301" s="11"/>
      <c r="E301" s="11"/>
      <c r="F301" s="21"/>
      <c r="G301" s="17"/>
      <c r="H301" s="17"/>
      <c r="I301" s="17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6"/>
      <c r="AC301" s="16"/>
      <c r="AD301" s="16"/>
      <c r="AE301" s="4"/>
      <c r="AF301" s="4"/>
      <c r="AG301" s="4"/>
      <c r="AH301" s="4"/>
      <c r="AI301" s="4"/>
      <c r="AJ301" s="4"/>
      <c r="AK301" s="4"/>
      <c r="AL301" s="4"/>
      <c r="AM301" s="4"/>
      <c r="AN301" s="4"/>
    </row>
    <row r="302" spans="1:40" ht="15.75" customHeight="1">
      <c r="A302" s="11">
        <v>297</v>
      </c>
      <c r="B302" s="12" t="s">
        <v>929</v>
      </c>
      <c r="C302" s="11" t="s">
        <v>609</v>
      </c>
      <c r="D302" s="11"/>
      <c r="E302" s="11"/>
      <c r="F302" s="24"/>
      <c r="G302" s="15"/>
      <c r="H302" s="15"/>
      <c r="I302" s="15"/>
      <c r="J302" s="13"/>
      <c r="K302" s="13"/>
      <c r="L302" s="11"/>
      <c r="M302" s="11"/>
      <c r="N302" s="11"/>
      <c r="O302" s="14"/>
      <c r="P302" s="14">
        <v>10</v>
      </c>
      <c r="Q302" s="14">
        <v>25</v>
      </c>
      <c r="R302" s="14">
        <v>50</v>
      </c>
      <c r="S302" s="14"/>
      <c r="T302" s="14"/>
      <c r="U302" s="13"/>
      <c r="V302" s="13"/>
      <c r="W302" s="13"/>
      <c r="X302" s="14"/>
      <c r="Y302" s="14"/>
      <c r="Z302" s="14"/>
      <c r="AA302" s="11"/>
      <c r="AB302" s="16"/>
      <c r="AC302" s="16"/>
      <c r="AD302" s="16"/>
      <c r="AE302" s="13"/>
      <c r="AF302" s="4"/>
      <c r="AG302" s="4"/>
      <c r="AH302" s="4"/>
      <c r="AI302" s="4"/>
      <c r="AJ302" s="4"/>
      <c r="AK302" s="4"/>
      <c r="AL302" s="4"/>
      <c r="AM302" s="4"/>
      <c r="AN302" s="4"/>
    </row>
    <row r="303" spans="1:40" ht="15.75" customHeight="1">
      <c r="A303" s="11">
        <v>298</v>
      </c>
      <c r="B303" s="12" t="s">
        <v>930</v>
      </c>
      <c r="C303" s="11" t="s">
        <v>625</v>
      </c>
      <c r="D303" s="11"/>
      <c r="E303" s="11"/>
      <c r="F303" s="21"/>
      <c r="G303" s="17"/>
      <c r="H303" s="17"/>
      <c r="I303" s="17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6"/>
      <c r="AC303" s="16"/>
      <c r="AD303" s="16"/>
      <c r="AE303" s="13"/>
      <c r="AF303" s="4"/>
      <c r="AG303" s="4"/>
      <c r="AH303" s="4"/>
      <c r="AI303" s="4"/>
      <c r="AJ303" s="4"/>
      <c r="AK303" s="4"/>
      <c r="AL303" s="4"/>
      <c r="AM303" s="4"/>
      <c r="AN303" s="4"/>
    </row>
    <row r="304" spans="1:40" ht="15.75" customHeight="1">
      <c r="A304" s="11">
        <v>299</v>
      </c>
      <c r="B304" s="12" t="s">
        <v>931</v>
      </c>
      <c r="C304" s="11" t="s">
        <v>932</v>
      </c>
      <c r="D304" s="11"/>
      <c r="E304" s="11"/>
      <c r="F304" s="21"/>
      <c r="G304" s="17"/>
      <c r="H304" s="17"/>
      <c r="I304" s="17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6"/>
      <c r="AC304" s="16"/>
      <c r="AD304" s="16"/>
      <c r="AE304" s="13"/>
      <c r="AF304" s="4"/>
      <c r="AG304" s="4"/>
      <c r="AH304" s="4"/>
      <c r="AI304" s="4"/>
      <c r="AJ304" s="4"/>
      <c r="AK304" s="4"/>
      <c r="AL304" s="4"/>
      <c r="AM304" s="4"/>
      <c r="AN304" s="4"/>
    </row>
    <row r="305" spans="1:40" ht="15.75" customHeight="1">
      <c r="A305" s="11">
        <v>300</v>
      </c>
      <c r="B305" s="12" t="s">
        <v>933</v>
      </c>
      <c r="C305" s="11" t="s">
        <v>932</v>
      </c>
      <c r="D305" s="11"/>
      <c r="E305" s="11"/>
      <c r="F305" s="21"/>
      <c r="G305" s="17"/>
      <c r="H305" s="17"/>
      <c r="I305" s="17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6"/>
      <c r="AC305" s="16"/>
      <c r="AD305" s="16"/>
      <c r="AE305" s="13"/>
      <c r="AF305" s="4"/>
      <c r="AG305" s="4"/>
      <c r="AH305" s="4"/>
      <c r="AI305" s="4"/>
      <c r="AJ305" s="4"/>
      <c r="AK305" s="4"/>
      <c r="AL305" s="4"/>
      <c r="AM305" s="4"/>
      <c r="AN305" s="4"/>
    </row>
    <row r="306" spans="1:40" ht="15.75" customHeight="1">
      <c r="A306" s="11">
        <v>301</v>
      </c>
      <c r="B306" s="12" t="s">
        <v>934</v>
      </c>
      <c r="C306" s="11" t="s">
        <v>625</v>
      </c>
      <c r="D306" s="11"/>
      <c r="E306" s="11"/>
      <c r="F306" s="24"/>
      <c r="G306" s="20"/>
      <c r="H306" s="20"/>
      <c r="I306" s="20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6"/>
      <c r="AC306" s="16"/>
      <c r="AD306" s="16"/>
      <c r="AE306" s="13"/>
      <c r="AF306" s="4"/>
      <c r="AG306" s="4"/>
      <c r="AH306" s="4"/>
      <c r="AI306" s="4"/>
      <c r="AJ306" s="4"/>
      <c r="AK306" s="4"/>
      <c r="AL306" s="4"/>
      <c r="AM306" s="4"/>
      <c r="AN306" s="4"/>
    </row>
    <row r="307" spans="1:40" ht="15.75" customHeight="1">
      <c r="A307" s="11">
        <v>302</v>
      </c>
      <c r="B307" s="12" t="s">
        <v>935</v>
      </c>
      <c r="C307" s="11" t="s">
        <v>932</v>
      </c>
      <c r="D307" s="11"/>
      <c r="E307" s="11"/>
      <c r="F307" s="21"/>
      <c r="G307" s="17"/>
      <c r="H307" s="17"/>
      <c r="I307" s="17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6"/>
      <c r="AC307" s="16"/>
      <c r="AD307" s="16"/>
      <c r="AE307" s="13"/>
      <c r="AF307" s="4"/>
      <c r="AG307" s="4"/>
      <c r="AH307" s="4"/>
      <c r="AI307" s="4"/>
      <c r="AJ307" s="4"/>
      <c r="AK307" s="4"/>
      <c r="AL307" s="4"/>
      <c r="AM307" s="4"/>
      <c r="AN307" s="4"/>
    </row>
    <row r="308" spans="1:40" ht="15.75" customHeight="1">
      <c r="A308" s="11">
        <v>303</v>
      </c>
      <c r="B308" s="12" t="s">
        <v>936</v>
      </c>
      <c r="C308" s="11" t="s">
        <v>625</v>
      </c>
      <c r="D308" s="11"/>
      <c r="E308" s="11"/>
      <c r="F308" s="24"/>
      <c r="G308" s="20"/>
      <c r="H308" s="20"/>
      <c r="I308" s="20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6"/>
      <c r="AC308" s="16"/>
      <c r="AD308" s="16"/>
      <c r="AE308" s="13"/>
      <c r="AF308" s="4"/>
      <c r="AG308" s="4"/>
      <c r="AH308" s="4"/>
      <c r="AI308" s="4"/>
      <c r="AJ308" s="4"/>
      <c r="AK308" s="4"/>
      <c r="AL308" s="4"/>
      <c r="AM308" s="4"/>
      <c r="AN308" s="4"/>
    </row>
    <row r="309" spans="1:40" ht="15.75" customHeight="1">
      <c r="A309" s="11">
        <v>304</v>
      </c>
      <c r="B309" s="12" t="s">
        <v>937</v>
      </c>
      <c r="C309" s="11" t="s">
        <v>623</v>
      </c>
      <c r="D309" s="11"/>
      <c r="E309" s="11"/>
      <c r="F309" s="24"/>
      <c r="G309" s="15"/>
      <c r="H309" s="15"/>
      <c r="I309" s="15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6"/>
      <c r="AC309" s="16"/>
      <c r="AD309" s="16"/>
      <c r="AE309" s="13"/>
      <c r="AF309" s="4"/>
      <c r="AG309" s="4"/>
      <c r="AH309" s="4"/>
      <c r="AI309" s="4"/>
      <c r="AJ309" s="4"/>
      <c r="AK309" s="4"/>
      <c r="AL309" s="4"/>
      <c r="AM309" s="4"/>
      <c r="AN309" s="4"/>
    </row>
    <row r="310" spans="1:40" ht="15.75" customHeight="1">
      <c r="A310" s="11">
        <v>305</v>
      </c>
      <c r="B310" s="12" t="s">
        <v>938</v>
      </c>
      <c r="C310" s="11" t="s">
        <v>609</v>
      </c>
      <c r="D310" s="11"/>
      <c r="E310" s="11"/>
      <c r="F310" s="24"/>
      <c r="G310" s="15"/>
      <c r="H310" s="15">
        <v>10</v>
      </c>
      <c r="I310" s="15"/>
      <c r="J310" s="13"/>
      <c r="K310" s="13"/>
      <c r="L310" s="11"/>
      <c r="M310" s="11"/>
      <c r="N310" s="11"/>
      <c r="O310" s="14"/>
      <c r="P310" s="14"/>
      <c r="Q310" s="14"/>
      <c r="R310" s="14"/>
      <c r="S310" s="14"/>
      <c r="T310" s="14"/>
      <c r="U310" s="13"/>
      <c r="V310" s="13"/>
      <c r="W310" s="13"/>
      <c r="X310" s="14"/>
      <c r="Y310" s="14"/>
      <c r="Z310" s="14"/>
      <c r="AA310" s="11"/>
      <c r="AB310" s="16"/>
      <c r="AC310" s="16"/>
      <c r="AD310" s="16"/>
      <c r="AE310" s="13"/>
      <c r="AF310" s="4"/>
      <c r="AG310" s="4"/>
      <c r="AH310" s="4"/>
      <c r="AI310" s="4"/>
      <c r="AJ310" s="4"/>
      <c r="AK310" s="4"/>
      <c r="AL310" s="4"/>
      <c r="AM310" s="4"/>
      <c r="AN310" s="4"/>
    </row>
    <row r="311" spans="1:40" ht="15.75" customHeight="1">
      <c r="A311" s="11">
        <v>306</v>
      </c>
      <c r="B311" s="12" t="s">
        <v>939</v>
      </c>
      <c r="C311" s="11" t="s">
        <v>619</v>
      </c>
      <c r="D311" s="11"/>
      <c r="E311" s="11"/>
      <c r="F311" s="11"/>
      <c r="G311" s="17"/>
      <c r="H311" s="17"/>
      <c r="I311" s="17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6"/>
      <c r="AC311" s="16"/>
      <c r="AD311" s="16"/>
      <c r="AE311" s="13"/>
      <c r="AF311" s="4"/>
      <c r="AG311" s="4"/>
      <c r="AH311" s="4"/>
      <c r="AI311" s="4"/>
      <c r="AJ311" s="4"/>
      <c r="AK311" s="4"/>
      <c r="AL311" s="4"/>
      <c r="AM311" s="4"/>
      <c r="AN311" s="4"/>
    </row>
    <row r="312" spans="1:40" ht="15.75" customHeight="1">
      <c r="A312" s="11">
        <v>307</v>
      </c>
      <c r="B312" s="12" t="s">
        <v>940</v>
      </c>
      <c r="C312" s="11" t="s">
        <v>792</v>
      </c>
      <c r="D312" s="11"/>
      <c r="E312" s="11"/>
      <c r="F312" s="14"/>
      <c r="G312" s="15"/>
      <c r="H312" s="15"/>
      <c r="I312" s="15"/>
      <c r="J312" s="13"/>
      <c r="K312" s="13"/>
      <c r="L312" s="11"/>
      <c r="M312" s="13"/>
      <c r="N312" s="13"/>
      <c r="O312" s="14"/>
      <c r="P312" s="14"/>
      <c r="Q312" s="14"/>
      <c r="R312" s="14"/>
      <c r="S312" s="14"/>
      <c r="T312" s="14"/>
      <c r="U312" s="13"/>
      <c r="V312" s="13"/>
      <c r="W312" s="13"/>
      <c r="X312" s="14"/>
      <c r="Y312" s="14"/>
      <c r="Z312" s="14"/>
      <c r="AA312" s="11"/>
      <c r="AB312" s="16"/>
      <c r="AC312" s="16"/>
      <c r="AD312" s="16"/>
      <c r="AE312" s="13"/>
      <c r="AF312" s="4"/>
      <c r="AG312" s="4"/>
      <c r="AH312" s="4"/>
      <c r="AI312" s="4"/>
      <c r="AJ312" s="4"/>
      <c r="AK312" s="4"/>
      <c r="AL312" s="4"/>
      <c r="AM312" s="4"/>
      <c r="AN312" s="4"/>
    </row>
    <row r="313" spans="1:40" ht="18.75" customHeight="1">
      <c r="A313" s="11">
        <v>308</v>
      </c>
      <c r="B313" s="12" t="s">
        <v>941</v>
      </c>
      <c r="C313" s="11" t="s">
        <v>619</v>
      </c>
      <c r="D313" s="11"/>
      <c r="E313" s="11">
        <v>0.2</v>
      </c>
      <c r="F313" s="14">
        <v>26</v>
      </c>
      <c r="G313" s="15"/>
      <c r="H313" s="15"/>
      <c r="I313" s="15">
        <v>20</v>
      </c>
      <c r="J313" s="13">
        <v>9</v>
      </c>
      <c r="K313" s="13">
        <v>38</v>
      </c>
      <c r="L313" s="11"/>
      <c r="M313" s="11"/>
      <c r="N313" s="11"/>
      <c r="O313" s="14"/>
      <c r="P313" s="14"/>
      <c r="Q313" s="14"/>
      <c r="R313" s="14"/>
      <c r="S313" s="14"/>
      <c r="T313" s="14"/>
      <c r="U313" s="13"/>
      <c r="V313" s="13"/>
      <c r="W313" s="13"/>
      <c r="X313" s="14"/>
      <c r="Y313" s="14"/>
      <c r="Z313" s="14"/>
      <c r="AA313" s="11"/>
      <c r="AB313" s="16"/>
      <c r="AC313" s="16"/>
      <c r="AD313" s="16"/>
      <c r="AE313" s="13"/>
      <c r="AF313" s="4"/>
      <c r="AG313" s="4"/>
      <c r="AH313" s="4"/>
      <c r="AI313" s="4"/>
      <c r="AJ313" s="4"/>
      <c r="AK313" s="4"/>
      <c r="AL313" s="4"/>
      <c r="AM313" s="4"/>
      <c r="AN313" s="4"/>
    </row>
    <row r="314" spans="1:40" ht="15.75" customHeight="1">
      <c r="A314" s="11">
        <v>309</v>
      </c>
      <c r="B314" s="12" t="s">
        <v>942</v>
      </c>
      <c r="C314" s="11" t="s">
        <v>625</v>
      </c>
      <c r="D314" s="11"/>
      <c r="E314" s="11"/>
      <c r="F314" s="14"/>
      <c r="G314" s="15"/>
      <c r="H314" s="15">
        <v>1</v>
      </c>
      <c r="I314" s="15"/>
      <c r="J314" s="11"/>
      <c r="K314" s="11"/>
      <c r="L314" s="11"/>
      <c r="M314" s="11"/>
      <c r="N314" s="11"/>
      <c r="O314" s="11"/>
      <c r="P314" s="11"/>
      <c r="Q314" s="11"/>
      <c r="R314" s="11">
        <v>24</v>
      </c>
      <c r="S314" s="11"/>
      <c r="T314" s="11"/>
      <c r="U314" s="11"/>
      <c r="V314" s="11"/>
      <c r="W314" s="11"/>
      <c r="X314" s="11"/>
      <c r="Y314" s="11"/>
      <c r="Z314" s="11"/>
      <c r="AA314" s="11"/>
      <c r="AB314" s="16"/>
      <c r="AC314" s="16"/>
      <c r="AD314" s="16"/>
      <c r="AE314" s="13"/>
      <c r="AF314" s="4"/>
      <c r="AG314" s="4"/>
      <c r="AH314" s="4"/>
      <c r="AI314" s="4"/>
      <c r="AJ314" s="4"/>
      <c r="AK314" s="4"/>
      <c r="AL314" s="4"/>
      <c r="AM314" s="4"/>
      <c r="AN314" s="4"/>
    </row>
    <row r="315" spans="1:40" ht="21.75" customHeight="1">
      <c r="A315" s="11">
        <v>310</v>
      </c>
      <c r="B315" s="12" t="s">
        <v>943</v>
      </c>
      <c r="C315" s="11" t="s">
        <v>625</v>
      </c>
      <c r="D315" s="11"/>
      <c r="E315" s="11"/>
      <c r="F315" s="11"/>
      <c r="G315" s="17"/>
      <c r="H315" s="17"/>
      <c r="I315" s="17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6"/>
      <c r="AC315" s="16"/>
      <c r="AD315" s="16"/>
      <c r="AE315" s="13"/>
      <c r="AF315" s="4"/>
      <c r="AG315" s="4"/>
      <c r="AH315" s="4"/>
      <c r="AI315" s="4"/>
      <c r="AJ315" s="4"/>
      <c r="AK315" s="4"/>
      <c r="AL315" s="4"/>
      <c r="AM315" s="4"/>
      <c r="AN315" s="4"/>
    </row>
    <row r="316" spans="1:40" ht="15.75" customHeight="1">
      <c r="A316" s="11">
        <v>311</v>
      </c>
      <c r="B316" s="12" t="s">
        <v>944</v>
      </c>
      <c r="C316" s="11" t="s">
        <v>619</v>
      </c>
      <c r="D316" s="11"/>
      <c r="E316" s="11"/>
      <c r="F316" s="14"/>
      <c r="G316" s="15"/>
      <c r="H316" s="15"/>
      <c r="I316" s="15"/>
      <c r="J316" s="13"/>
      <c r="K316" s="13"/>
      <c r="L316" s="11"/>
      <c r="M316" s="11"/>
      <c r="N316" s="11"/>
      <c r="O316" s="14"/>
      <c r="P316" s="14"/>
      <c r="Q316" s="14"/>
      <c r="R316" s="14"/>
      <c r="S316" s="14"/>
      <c r="T316" s="14"/>
      <c r="U316" s="13"/>
      <c r="V316" s="13"/>
      <c r="W316" s="13"/>
      <c r="X316" s="14"/>
      <c r="Y316" s="14"/>
      <c r="Z316" s="14"/>
      <c r="AA316" s="11"/>
      <c r="AB316" s="16"/>
      <c r="AC316" s="16"/>
      <c r="AD316" s="16"/>
      <c r="AE316" s="13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 ht="15.75" customHeight="1">
      <c r="A317" s="11">
        <v>312</v>
      </c>
      <c r="B317" s="12" t="s">
        <v>945</v>
      </c>
      <c r="C317" s="11" t="s">
        <v>619</v>
      </c>
      <c r="D317" s="11"/>
      <c r="E317" s="11"/>
      <c r="F317" s="14"/>
      <c r="G317" s="15"/>
      <c r="H317" s="15"/>
      <c r="I317" s="15"/>
      <c r="J317" s="13"/>
      <c r="K317" s="13"/>
      <c r="L317" s="11"/>
      <c r="M317" s="11"/>
      <c r="N317" s="11"/>
      <c r="O317" s="14"/>
      <c r="P317" s="14"/>
      <c r="Q317" s="14"/>
      <c r="R317" s="14"/>
      <c r="S317" s="14"/>
      <c r="T317" s="14"/>
      <c r="U317" s="13"/>
      <c r="V317" s="13"/>
      <c r="W317" s="13"/>
      <c r="X317" s="14"/>
      <c r="Y317" s="14"/>
      <c r="Z317" s="14"/>
      <c r="AA317" s="11"/>
      <c r="AB317" s="16"/>
      <c r="AC317" s="16"/>
      <c r="AD317" s="16"/>
      <c r="AE317" s="13"/>
      <c r="AF317" s="4"/>
      <c r="AG317" s="4"/>
      <c r="AH317" s="4"/>
      <c r="AI317" s="4"/>
      <c r="AJ317" s="4"/>
      <c r="AK317" s="4"/>
      <c r="AL317" s="4"/>
      <c r="AM317" s="4"/>
      <c r="AN317" s="4"/>
    </row>
    <row r="318" spans="1:40" ht="15.75" customHeight="1">
      <c r="A318" s="11">
        <v>313</v>
      </c>
      <c r="B318" s="12" t="s">
        <v>946</v>
      </c>
      <c r="C318" s="11" t="s">
        <v>609</v>
      </c>
      <c r="D318" s="11"/>
      <c r="E318" s="11"/>
      <c r="F318" s="14"/>
      <c r="G318" s="15"/>
      <c r="H318" s="15"/>
      <c r="I318" s="15"/>
      <c r="J318" s="13"/>
      <c r="K318" s="13"/>
      <c r="L318" s="11"/>
      <c r="M318" s="11"/>
      <c r="N318" s="11"/>
      <c r="O318" s="14"/>
      <c r="P318" s="14"/>
      <c r="Q318" s="14"/>
      <c r="R318" s="14"/>
      <c r="S318" s="14"/>
      <c r="T318" s="14"/>
      <c r="U318" s="13"/>
      <c r="V318" s="13"/>
      <c r="W318" s="13"/>
      <c r="X318" s="14"/>
      <c r="Y318" s="14"/>
      <c r="Z318" s="14"/>
      <c r="AA318" s="11"/>
      <c r="AB318" s="16"/>
      <c r="AC318" s="16"/>
      <c r="AD318" s="16"/>
      <c r="AE318" s="13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ht="15.75" customHeight="1">
      <c r="A319" s="11">
        <v>314</v>
      </c>
      <c r="B319" s="12" t="s">
        <v>947</v>
      </c>
      <c r="C319" s="11" t="s">
        <v>625</v>
      </c>
      <c r="D319" s="11"/>
      <c r="E319" s="11"/>
      <c r="F319" s="14"/>
      <c r="G319" s="15"/>
      <c r="H319" s="15"/>
      <c r="I319" s="15"/>
      <c r="J319" s="13"/>
      <c r="K319" s="13"/>
      <c r="L319" s="11"/>
      <c r="M319" s="11"/>
      <c r="N319" s="11"/>
      <c r="O319" s="14"/>
      <c r="P319" s="14"/>
      <c r="Q319" s="14"/>
      <c r="R319" s="14"/>
      <c r="S319" s="14"/>
      <c r="T319" s="14"/>
      <c r="U319" s="13"/>
      <c r="V319" s="13"/>
      <c r="W319" s="13"/>
      <c r="X319" s="14"/>
      <c r="Y319" s="14"/>
      <c r="Z319" s="14"/>
      <c r="AA319" s="11"/>
      <c r="AB319" s="16"/>
      <c r="AC319" s="16"/>
      <c r="AD319" s="16"/>
      <c r="AE319" s="13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ht="15.75" customHeight="1">
      <c r="A320" s="11">
        <v>315</v>
      </c>
      <c r="B320" s="19" t="s">
        <v>948</v>
      </c>
      <c r="C320" s="11" t="s">
        <v>596</v>
      </c>
      <c r="D320" s="11"/>
      <c r="E320" s="11"/>
      <c r="F320" s="11"/>
      <c r="G320" s="17"/>
      <c r="H320" s="17"/>
      <c r="I320" s="17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6"/>
      <c r="AC320" s="16"/>
      <c r="AD320" s="16">
        <v>3</v>
      </c>
      <c r="AE320" s="13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ht="15.75" customHeight="1">
      <c r="A321" s="11">
        <v>316</v>
      </c>
      <c r="B321" s="25" t="s">
        <v>949</v>
      </c>
      <c r="C321" s="11" t="s">
        <v>625</v>
      </c>
      <c r="D321" s="11"/>
      <c r="E321" s="11"/>
      <c r="F321" s="14"/>
      <c r="G321" s="15"/>
      <c r="H321" s="15"/>
      <c r="I321" s="15"/>
      <c r="J321" s="13"/>
      <c r="K321" s="13"/>
      <c r="L321" s="11"/>
      <c r="M321" s="26"/>
      <c r="N321" s="26"/>
      <c r="O321" s="14"/>
      <c r="P321" s="14"/>
      <c r="Q321" s="14"/>
      <c r="R321" s="14"/>
      <c r="S321" s="14"/>
      <c r="T321" s="14"/>
      <c r="U321" s="13"/>
      <c r="V321" s="13"/>
      <c r="W321" s="13"/>
      <c r="X321" s="14"/>
      <c r="Y321" s="14"/>
      <c r="Z321" s="14"/>
      <c r="AA321" s="11"/>
      <c r="AB321" s="16"/>
      <c r="AC321" s="16"/>
      <c r="AD321" s="16"/>
      <c r="AE321" s="13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ht="15.75" customHeight="1">
      <c r="A322" s="11">
        <v>317</v>
      </c>
      <c r="B322" s="12" t="s">
        <v>950</v>
      </c>
      <c r="C322" s="11" t="s">
        <v>623</v>
      </c>
      <c r="D322" s="11"/>
      <c r="E322" s="11"/>
      <c r="F322" s="11"/>
      <c r="G322" s="17"/>
      <c r="H322" s="17"/>
      <c r="I322" s="17"/>
      <c r="J322" s="11"/>
      <c r="K322" s="11"/>
      <c r="L322" s="11"/>
      <c r="M322" s="11"/>
      <c r="N322" s="11"/>
      <c r="O322" s="11"/>
      <c r="P322" s="11"/>
      <c r="Q322" s="11">
        <v>2</v>
      </c>
      <c r="R322" s="11">
        <v>8</v>
      </c>
      <c r="S322" s="11"/>
      <c r="T322" s="11"/>
      <c r="U322" s="11"/>
      <c r="V322" s="11"/>
      <c r="W322" s="11"/>
      <c r="X322" s="11"/>
      <c r="Y322" s="11"/>
      <c r="Z322" s="11"/>
      <c r="AA322" s="11"/>
      <c r="AB322" s="16"/>
      <c r="AC322" s="16"/>
      <c r="AD322" s="16"/>
      <c r="AE322" s="13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ht="15.75" customHeight="1">
      <c r="A323" s="11">
        <v>318</v>
      </c>
      <c r="B323" s="18" t="s">
        <v>951</v>
      </c>
      <c r="C323" s="13" t="s">
        <v>635</v>
      </c>
      <c r="D323" s="13"/>
      <c r="E323" s="13"/>
      <c r="F323" s="14"/>
      <c r="G323" s="15"/>
      <c r="H323" s="15"/>
      <c r="I323" s="15"/>
      <c r="J323" s="13"/>
      <c r="K323" s="13"/>
      <c r="L323" s="11"/>
      <c r="M323" s="13"/>
      <c r="N323" s="13"/>
      <c r="O323" s="14"/>
      <c r="P323" s="14"/>
      <c r="Q323" s="14"/>
      <c r="R323" s="14"/>
      <c r="S323" s="14"/>
      <c r="T323" s="14"/>
      <c r="U323" s="13"/>
      <c r="V323" s="13"/>
      <c r="W323" s="13"/>
      <c r="X323" s="14"/>
      <c r="Y323" s="14"/>
      <c r="Z323" s="14"/>
      <c r="AA323" s="11"/>
      <c r="AB323" s="16"/>
      <c r="AC323" s="16"/>
      <c r="AD323" s="16"/>
      <c r="AE323" s="13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ht="15.75" customHeight="1">
      <c r="A324" s="11">
        <v>319</v>
      </c>
      <c r="B324" s="18" t="s">
        <v>952</v>
      </c>
      <c r="C324" s="13" t="s">
        <v>953</v>
      </c>
      <c r="D324" s="13"/>
      <c r="E324" s="13"/>
      <c r="F324" s="14"/>
      <c r="G324" s="15"/>
      <c r="H324" s="15"/>
      <c r="I324" s="15"/>
      <c r="J324" s="13"/>
      <c r="K324" s="13"/>
      <c r="L324" s="11"/>
      <c r="M324" s="13"/>
      <c r="N324" s="13"/>
      <c r="O324" s="14"/>
      <c r="P324" s="14"/>
      <c r="Q324" s="14"/>
      <c r="R324" s="14"/>
      <c r="S324" s="14"/>
      <c r="T324" s="14"/>
      <c r="U324" s="13"/>
      <c r="V324" s="13"/>
      <c r="W324" s="13"/>
      <c r="X324" s="14"/>
      <c r="Y324" s="14"/>
      <c r="Z324" s="14"/>
      <c r="AA324" s="11"/>
      <c r="AB324" s="16"/>
      <c r="AC324" s="16"/>
      <c r="AD324" s="16"/>
      <c r="AE324" s="13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ht="15.75" customHeight="1">
      <c r="A325" s="11">
        <v>320</v>
      </c>
      <c r="B325" s="18" t="s">
        <v>954</v>
      </c>
      <c r="C325" s="13" t="s">
        <v>642</v>
      </c>
      <c r="D325" s="13"/>
      <c r="E325" s="13"/>
      <c r="F325" s="14"/>
      <c r="G325" s="15"/>
      <c r="H325" s="15"/>
      <c r="I325" s="15"/>
      <c r="J325" s="13"/>
      <c r="K325" s="13"/>
      <c r="L325" s="11"/>
      <c r="M325" s="13">
        <v>0</v>
      </c>
      <c r="N325" s="13">
        <v>10</v>
      </c>
      <c r="O325" s="14">
        <v>40</v>
      </c>
      <c r="P325" s="14"/>
      <c r="Q325" s="14"/>
      <c r="R325" s="14"/>
      <c r="S325" s="14"/>
      <c r="T325" s="14"/>
      <c r="U325" s="13"/>
      <c r="V325" s="13"/>
      <c r="W325" s="13"/>
      <c r="X325" s="14"/>
      <c r="Y325" s="14"/>
      <c r="Z325" s="14"/>
      <c r="AA325" s="11"/>
      <c r="AB325" s="16"/>
      <c r="AC325" s="16"/>
      <c r="AD325" s="16"/>
      <c r="AE325" s="13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8" customHeight="1">
      <c r="A326" s="11">
        <v>321</v>
      </c>
      <c r="B326" s="12" t="s">
        <v>955</v>
      </c>
      <c r="C326" s="11" t="s">
        <v>670</v>
      </c>
      <c r="D326" s="11"/>
      <c r="E326" s="11"/>
      <c r="F326" s="11"/>
      <c r="G326" s="17"/>
      <c r="H326" s="17"/>
      <c r="I326" s="17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6"/>
      <c r="AC326" s="16"/>
      <c r="AD326" s="16"/>
      <c r="AE326" s="13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20.25" customHeight="1">
      <c r="A327" s="11">
        <v>322</v>
      </c>
      <c r="B327" s="12" t="s">
        <v>956</v>
      </c>
      <c r="C327" s="11" t="s">
        <v>609</v>
      </c>
      <c r="D327" s="11"/>
      <c r="E327" s="11"/>
      <c r="F327" s="14">
        <v>2</v>
      </c>
      <c r="G327" s="15"/>
      <c r="H327" s="15">
        <v>9</v>
      </c>
      <c r="I327" s="15">
        <v>77</v>
      </c>
      <c r="J327" s="13"/>
      <c r="K327" s="13"/>
      <c r="L327" s="11"/>
      <c r="M327" s="11"/>
      <c r="N327" s="11"/>
      <c r="O327" s="14"/>
      <c r="P327" s="14"/>
      <c r="Q327" s="14"/>
      <c r="R327" s="14"/>
      <c r="S327" s="14"/>
      <c r="T327" s="14"/>
      <c r="U327" s="13"/>
      <c r="V327" s="13"/>
      <c r="W327" s="13"/>
      <c r="X327" s="14"/>
      <c r="Y327" s="14"/>
      <c r="Z327" s="14"/>
      <c r="AA327" s="11"/>
      <c r="AB327" s="16"/>
      <c r="AC327" s="16"/>
      <c r="AD327" s="16"/>
      <c r="AE327" s="13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ht="15.75" customHeight="1">
      <c r="A328" s="11">
        <v>323</v>
      </c>
      <c r="B328" s="12" t="s">
        <v>957</v>
      </c>
      <c r="C328" s="11" t="s">
        <v>619</v>
      </c>
      <c r="D328" s="11"/>
      <c r="E328" s="11"/>
      <c r="F328" s="11"/>
      <c r="G328" s="17"/>
      <c r="H328" s="17"/>
      <c r="I328" s="17"/>
      <c r="J328" s="11"/>
      <c r="K328" s="11"/>
      <c r="L328" s="11">
        <v>2</v>
      </c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6"/>
      <c r="AC328" s="16"/>
      <c r="AD328" s="16"/>
      <c r="AE328" s="13"/>
      <c r="AF328" s="4"/>
      <c r="AG328" s="4"/>
      <c r="AH328" s="4"/>
      <c r="AI328" s="4"/>
      <c r="AJ328" s="4"/>
      <c r="AK328" s="4"/>
      <c r="AL328" s="4"/>
      <c r="AM328" s="4"/>
      <c r="AN328" s="4"/>
    </row>
    <row r="329" spans="1:40" ht="15.75" customHeight="1">
      <c r="A329" s="11">
        <v>324</v>
      </c>
      <c r="B329" s="12" t="s">
        <v>958</v>
      </c>
      <c r="C329" s="11" t="s">
        <v>670</v>
      </c>
      <c r="D329" s="11"/>
      <c r="E329" s="11"/>
      <c r="F329" s="11"/>
      <c r="G329" s="17"/>
      <c r="H329" s="17"/>
      <c r="I329" s="17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6"/>
      <c r="AC329" s="16"/>
      <c r="AD329" s="16"/>
      <c r="AE329" s="13"/>
      <c r="AF329" s="4"/>
      <c r="AG329" s="4"/>
      <c r="AH329" s="4"/>
      <c r="AI329" s="4"/>
      <c r="AJ329" s="4"/>
      <c r="AK329" s="4"/>
      <c r="AL329" s="4"/>
      <c r="AM329" s="4"/>
      <c r="AN329" s="4"/>
    </row>
    <row r="330" spans="1:40" ht="15.75" customHeight="1">
      <c r="A330" s="11">
        <v>325</v>
      </c>
      <c r="B330" s="18" t="s">
        <v>959</v>
      </c>
      <c r="C330" s="13" t="s">
        <v>596</v>
      </c>
      <c r="D330" s="13"/>
      <c r="E330" s="13"/>
      <c r="F330" s="14"/>
      <c r="G330" s="15"/>
      <c r="H330" s="15"/>
      <c r="I330" s="15"/>
      <c r="J330" s="13"/>
      <c r="K330" s="13"/>
      <c r="L330" s="11"/>
      <c r="M330" s="13"/>
      <c r="N330" s="13"/>
      <c r="O330" s="14"/>
      <c r="P330" s="14"/>
      <c r="Q330" s="14"/>
      <c r="R330" s="14"/>
      <c r="S330" s="14"/>
      <c r="T330" s="14"/>
      <c r="U330" s="13"/>
      <c r="V330" s="13"/>
      <c r="W330" s="13"/>
      <c r="X330" s="14"/>
      <c r="Y330" s="14"/>
      <c r="Z330" s="14"/>
      <c r="AA330" s="11"/>
      <c r="AB330" s="16"/>
      <c r="AC330" s="16"/>
      <c r="AD330" s="16"/>
      <c r="AE330" s="13"/>
      <c r="AF330" s="4"/>
      <c r="AG330" s="4"/>
      <c r="AH330" s="4"/>
      <c r="AI330" s="4"/>
      <c r="AJ330" s="4"/>
      <c r="AK330" s="4"/>
      <c r="AL330" s="4"/>
      <c r="AM330" s="4"/>
      <c r="AN330" s="4"/>
    </row>
    <row r="331" spans="1:40" ht="15.75" customHeight="1">
      <c r="A331" s="11">
        <v>326</v>
      </c>
      <c r="B331" s="12" t="s">
        <v>960</v>
      </c>
      <c r="C331" s="11" t="s">
        <v>670</v>
      </c>
      <c r="D331" s="11"/>
      <c r="E331" s="11"/>
      <c r="F331" s="11"/>
      <c r="G331" s="17"/>
      <c r="H331" s="17"/>
      <c r="I331" s="17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6"/>
      <c r="AC331" s="16">
        <v>3</v>
      </c>
      <c r="AD331" s="16">
        <v>0</v>
      </c>
      <c r="AE331" s="13"/>
      <c r="AF331" s="4"/>
      <c r="AG331" s="4"/>
      <c r="AH331" s="4"/>
      <c r="AI331" s="4"/>
      <c r="AJ331" s="4"/>
      <c r="AK331" s="4"/>
      <c r="AL331" s="4"/>
      <c r="AM331" s="4"/>
      <c r="AN331" s="4"/>
    </row>
    <row r="332" spans="1:40" ht="15.75" customHeight="1">
      <c r="A332" s="11">
        <v>327</v>
      </c>
      <c r="B332" s="12" t="s">
        <v>961</v>
      </c>
      <c r="C332" s="11" t="s">
        <v>642</v>
      </c>
      <c r="D332" s="11"/>
      <c r="E332" s="11"/>
      <c r="F332" s="11"/>
      <c r="G332" s="17"/>
      <c r="H332" s="17"/>
      <c r="I332" s="17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6"/>
      <c r="AC332" s="16"/>
      <c r="AD332" s="16"/>
      <c r="AE332" s="13"/>
      <c r="AF332" s="4"/>
      <c r="AG332" s="4"/>
      <c r="AH332" s="4"/>
      <c r="AI332" s="4"/>
      <c r="AJ332" s="4"/>
      <c r="AK332" s="4"/>
      <c r="AL332" s="4"/>
      <c r="AM332" s="4"/>
      <c r="AN332" s="4"/>
    </row>
    <row r="333" spans="1:40" ht="15.75" customHeight="1">
      <c r="A333" s="11">
        <v>328</v>
      </c>
      <c r="B333" s="12" t="s">
        <v>962</v>
      </c>
      <c r="C333" s="11" t="s">
        <v>642</v>
      </c>
      <c r="D333" s="11"/>
      <c r="E333" s="11"/>
      <c r="F333" s="11"/>
      <c r="G333" s="17"/>
      <c r="H333" s="17"/>
      <c r="I333" s="17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6"/>
      <c r="AC333" s="16"/>
      <c r="AD333" s="16"/>
      <c r="AE333" s="13"/>
      <c r="AF333" s="4"/>
      <c r="AG333" s="4"/>
      <c r="AH333" s="4"/>
      <c r="AI333" s="4"/>
      <c r="AJ333" s="4"/>
      <c r="AK333" s="4"/>
      <c r="AL333" s="4"/>
      <c r="AM333" s="4"/>
      <c r="AN333" s="4"/>
    </row>
    <row r="334" spans="1:40" ht="15.75" customHeight="1">
      <c r="A334" s="11">
        <v>329</v>
      </c>
      <c r="B334" s="12" t="s">
        <v>963</v>
      </c>
      <c r="C334" s="11" t="s">
        <v>803</v>
      </c>
      <c r="D334" s="11"/>
      <c r="E334" s="11"/>
      <c r="F334" s="14"/>
      <c r="G334" s="15"/>
      <c r="H334" s="15">
        <v>80</v>
      </c>
      <c r="I334" s="15">
        <v>360</v>
      </c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6"/>
      <c r="AC334" s="16"/>
      <c r="AD334" s="16"/>
      <c r="AE334" s="13"/>
      <c r="AF334" s="4"/>
      <c r="AG334" s="4"/>
      <c r="AH334" s="4"/>
      <c r="AI334" s="4"/>
      <c r="AJ334" s="4"/>
      <c r="AK334" s="4"/>
      <c r="AL334" s="4"/>
      <c r="AM334" s="4"/>
      <c r="AN334" s="4"/>
    </row>
    <row r="335" spans="1:40" ht="15.75" customHeight="1">
      <c r="A335" s="11">
        <v>330</v>
      </c>
      <c r="B335" s="18" t="s">
        <v>964</v>
      </c>
      <c r="C335" s="13" t="s">
        <v>596</v>
      </c>
      <c r="D335" s="11"/>
      <c r="E335" s="11"/>
      <c r="F335" s="14"/>
      <c r="G335" s="17">
        <v>1</v>
      </c>
      <c r="H335" s="17">
        <v>1</v>
      </c>
      <c r="I335" s="17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6"/>
      <c r="AC335" s="16"/>
      <c r="AD335" s="16"/>
      <c r="AE335" s="13"/>
      <c r="AF335" s="4"/>
      <c r="AG335" s="4"/>
      <c r="AH335" s="4"/>
      <c r="AI335" s="4"/>
      <c r="AJ335" s="4"/>
      <c r="AK335" s="4"/>
      <c r="AL335" s="4"/>
      <c r="AM335" s="4"/>
      <c r="AN335" s="4"/>
    </row>
    <row r="336" spans="1:40" ht="15.75" customHeight="1">
      <c r="A336" s="11">
        <v>331</v>
      </c>
      <c r="B336" s="12" t="s">
        <v>965</v>
      </c>
      <c r="C336" s="11" t="s">
        <v>625</v>
      </c>
      <c r="D336" s="11"/>
      <c r="E336" s="11"/>
      <c r="F336" s="11"/>
      <c r="G336" s="17"/>
      <c r="H336" s="17"/>
      <c r="I336" s="17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6"/>
      <c r="AC336" s="16"/>
      <c r="AD336" s="16"/>
      <c r="AE336" s="13"/>
      <c r="AF336" s="4"/>
      <c r="AG336" s="4"/>
      <c r="AH336" s="4"/>
      <c r="AI336" s="4"/>
      <c r="AJ336" s="4"/>
      <c r="AK336" s="4"/>
      <c r="AL336" s="4"/>
      <c r="AM336" s="4"/>
      <c r="AN336" s="4"/>
    </row>
    <row r="337" spans="1:40" ht="15.75" customHeight="1">
      <c r="A337" s="11">
        <v>332</v>
      </c>
      <c r="B337" s="12" t="s">
        <v>966</v>
      </c>
      <c r="C337" s="11" t="s">
        <v>619</v>
      </c>
      <c r="D337" s="11"/>
      <c r="E337" s="11"/>
      <c r="F337" s="11"/>
      <c r="G337" s="17"/>
      <c r="H337" s="17"/>
      <c r="I337" s="17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6"/>
      <c r="AC337" s="16"/>
      <c r="AD337" s="16"/>
      <c r="AE337" s="13"/>
      <c r="AF337" s="4"/>
      <c r="AG337" s="4"/>
      <c r="AH337" s="4"/>
      <c r="AI337" s="4"/>
      <c r="AJ337" s="4"/>
      <c r="AK337" s="4"/>
      <c r="AL337" s="4"/>
      <c r="AM337" s="4"/>
      <c r="AN337" s="4"/>
    </row>
    <row r="338" spans="1:40" ht="15.75" customHeight="1">
      <c r="A338" s="11">
        <v>333</v>
      </c>
      <c r="B338" s="12" t="s">
        <v>967</v>
      </c>
      <c r="C338" s="11" t="s">
        <v>611</v>
      </c>
      <c r="D338" s="11"/>
      <c r="E338" s="11"/>
      <c r="F338" s="11"/>
      <c r="G338" s="17"/>
      <c r="H338" s="17"/>
      <c r="I338" s="17"/>
      <c r="J338" s="11"/>
      <c r="K338" s="11"/>
      <c r="L338" s="11"/>
      <c r="M338" s="11">
        <v>0</v>
      </c>
      <c r="N338" s="11">
        <v>400</v>
      </c>
      <c r="O338" s="11">
        <v>4150</v>
      </c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6"/>
      <c r="AC338" s="16"/>
      <c r="AD338" s="16"/>
      <c r="AE338" s="13"/>
      <c r="AF338" s="4"/>
      <c r="AG338" s="4"/>
      <c r="AH338" s="4"/>
      <c r="AI338" s="4"/>
      <c r="AJ338" s="4"/>
      <c r="AK338" s="4"/>
      <c r="AL338" s="4"/>
      <c r="AM338" s="4"/>
      <c r="AN338" s="4"/>
    </row>
    <row r="339" spans="1:40" ht="16.5" customHeight="1">
      <c r="A339" s="11">
        <v>334</v>
      </c>
      <c r="B339" s="12" t="s">
        <v>968</v>
      </c>
      <c r="C339" s="11" t="s">
        <v>623</v>
      </c>
      <c r="D339" s="11"/>
      <c r="E339" s="11"/>
      <c r="F339" s="11"/>
      <c r="G339" s="17"/>
      <c r="H339" s="17"/>
      <c r="I339" s="17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6"/>
      <c r="AC339" s="16"/>
      <c r="AD339" s="16"/>
      <c r="AE339" s="13"/>
      <c r="AF339" s="4"/>
      <c r="AG339" s="4"/>
      <c r="AH339" s="4"/>
      <c r="AI339" s="4"/>
      <c r="AJ339" s="4"/>
      <c r="AK339" s="4"/>
      <c r="AL339" s="4"/>
      <c r="AM339" s="4"/>
      <c r="AN339" s="4"/>
    </row>
    <row r="340" spans="1:40" ht="31.5" customHeight="1">
      <c r="A340" s="11">
        <v>335</v>
      </c>
      <c r="B340" s="12" t="s">
        <v>969</v>
      </c>
      <c r="C340" s="11" t="s">
        <v>609</v>
      </c>
      <c r="D340" s="11"/>
      <c r="E340" s="11"/>
      <c r="F340" s="11"/>
      <c r="G340" s="17"/>
      <c r="H340" s="17"/>
      <c r="I340" s="17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6"/>
      <c r="AC340" s="16"/>
      <c r="AD340" s="16"/>
      <c r="AE340" s="13"/>
      <c r="AF340" s="4"/>
      <c r="AG340" s="4"/>
      <c r="AH340" s="4"/>
      <c r="AI340" s="4"/>
      <c r="AJ340" s="4"/>
      <c r="AK340" s="4"/>
      <c r="AL340" s="4"/>
      <c r="AM340" s="4"/>
      <c r="AN340" s="4"/>
    </row>
    <row r="341" spans="1:40" ht="15.75" customHeight="1">
      <c r="A341" s="11">
        <v>336</v>
      </c>
      <c r="B341" s="18" t="s">
        <v>970</v>
      </c>
      <c r="C341" s="13" t="s">
        <v>619</v>
      </c>
      <c r="D341" s="13"/>
      <c r="E341" s="13">
        <v>31</v>
      </c>
      <c r="F341" s="14">
        <v>2</v>
      </c>
      <c r="G341" s="15">
        <v>48</v>
      </c>
      <c r="H341" s="15">
        <v>22</v>
      </c>
      <c r="I341" s="15">
        <v>59</v>
      </c>
      <c r="J341" s="13">
        <v>50</v>
      </c>
      <c r="K341" s="13">
        <v>54</v>
      </c>
      <c r="L341" s="11">
        <v>128</v>
      </c>
      <c r="M341" s="13"/>
      <c r="N341" s="13"/>
      <c r="O341" s="14"/>
      <c r="P341" s="14"/>
      <c r="Q341" s="14">
        <v>1</v>
      </c>
      <c r="R341" s="14">
        <v>69</v>
      </c>
      <c r="S341" s="14"/>
      <c r="T341" s="14"/>
      <c r="U341" s="13"/>
      <c r="V341" s="13"/>
      <c r="W341" s="13"/>
      <c r="X341" s="14">
        <v>106</v>
      </c>
      <c r="Y341" s="14"/>
      <c r="Z341" s="14"/>
      <c r="AA341" s="11"/>
      <c r="AB341" s="16"/>
      <c r="AC341" s="16"/>
      <c r="AD341" s="16"/>
      <c r="AE341" s="13"/>
      <c r="AF341" s="4"/>
      <c r="AG341" s="4"/>
      <c r="AH341" s="4"/>
      <c r="AI341" s="4"/>
      <c r="AJ341" s="4"/>
      <c r="AK341" s="4"/>
      <c r="AL341" s="4"/>
      <c r="AM341" s="4"/>
      <c r="AN341" s="4"/>
    </row>
    <row r="342" spans="1:40" ht="15.75" customHeight="1">
      <c r="A342" s="11">
        <v>337</v>
      </c>
      <c r="B342" s="12" t="s">
        <v>971</v>
      </c>
      <c r="C342" s="11" t="s">
        <v>619</v>
      </c>
      <c r="D342" s="11"/>
      <c r="E342" s="11"/>
      <c r="F342" s="14"/>
      <c r="G342" s="15"/>
      <c r="H342" s="15"/>
      <c r="I342" s="15"/>
      <c r="J342" s="13"/>
      <c r="K342" s="13"/>
      <c r="L342" s="11"/>
      <c r="M342" s="11"/>
      <c r="N342" s="11"/>
      <c r="O342" s="14"/>
      <c r="P342" s="14">
        <v>20</v>
      </c>
      <c r="Q342" s="14">
        <v>19</v>
      </c>
      <c r="R342" s="14">
        <v>31</v>
      </c>
      <c r="S342" s="14"/>
      <c r="T342" s="14"/>
      <c r="U342" s="13"/>
      <c r="V342" s="13"/>
      <c r="W342" s="13"/>
      <c r="X342" s="14"/>
      <c r="Y342" s="14"/>
      <c r="Z342" s="14"/>
      <c r="AA342" s="11"/>
      <c r="AB342" s="16"/>
      <c r="AC342" s="16"/>
      <c r="AD342" s="16"/>
      <c r="AE342" s="13"/>
      <c r="AF342" s="4"/>
      <c r="AG342" s="4"/>
      <c r="AH342" s="4"/>
      <c r="AI342" s="4"/>
      <c r="AJ342" s="4"/>
      <c r="AK342" s="4"/>
      <c r="AL342" s="4"/>
      <c r="AM342" s="4"/>
      <c r="AN342" s="4"/>
    </row>
    <row r="343" spans="1:40" ht="15.75" customHeight="1">
      <c r="A343" s="11">
        <v>338</v>
      </c>
      <c r="B343" s="12" t="s">
        <v>972</v>
      </c>
      <c r="C343" s="11" t="s">
        <v>619</v>
      </c>
      <c r="D343" s="11"/>
      <c r="E343" s="11"/>
      <c r="F343" s="14"/>
      <c r="G343" s="15"/>
      <c r="H343" s="15"/>
      <c r="I343" s="15"/>
      <c r="J343" s="13"/>
      <c r="K343" s="13"/>
      <c r="L343" s="11">
        <v>28</v>
      </c>
      <c r="M343" s="11"/>
      <c r="N343" s="11"/>
      <c r="O343" s="14"/>
      <c r="P343" s="14"/>
      <c r="Q343" s="14"/>
      <c r="R343" s="14"/>
      <c r="S343" s="14"/>
      <c r="T343" s="14"/>
      <c r="U343" s="13"/>
      <c r="V343" s="13"/>
      <c r="W343" s="13"/>
      <c r="X343" s="14"/>
      <c r="Y343" s="14"/>
      <c r="Z343" s="14"/>
      <c r="AA343" s="11"/>
      <c r="AB343" s="16"/>
      <c r="AC343" s="16"/>
      <c r="AD343" s="16"/>
      <c r="AE343" s="13"/>
      <c r="AF343" s="4"/>
      <c r="AG343" s="4"/>
      <c r="AH343" s="4"/>
      <c r="AI343" s="4"/>
      <c r="AJ343" s="4"/>
      <c r="AK343" s="4"/>
      <c r="AL343" s="4"/>
      <c r="AM343" s="4"/>
      <c r="AN343" s="4"/>
    </row>
    <row r="344" spans="1:40" ht="20.25" customHeight="1">
      <c r="A344" s="11">
        <v>339</v>
      </c>
      <c r="B344" s="12" t="s">
        <v>973</v>
      </c>
      <c r="C344" s="11" t="s">
        <v>609</v>
      </c>
      <c r="D344" s="11"/>
      <c r="E344" s="11"/>
      <c r="F344" s="24"/>
      <c r="G344" s="15"/>
      <c r="H344" s="15"/>
      <c r="I344" s="15"/>
      <c r="J344" s="13"/>
      <c r="K344" s="13"/>
      <c r="L344" s="11">
        <v>30</v>
      </c>
      <c r="M344" s="11">
        <v>0</v>
      </c>
      <c r="N344" s="11">
        <v>20</v>
      </c>
      <c r="O344" s="14">
        <v>20</v>
      </c>
      <c r="P344" s="14"/>
      <c r="Q344" s="14"/>
      <c r="R344" s="14"/>
      <c r="S344" s="14"/>
      <c r="T344" s="14"/>
      <c r="U344" s="13">
        <v>510</v>
      </c>
      <c r="V344" s="13"/>
      <c r="W344" s="13"/>
      <c r="X344" s="14"/>
      <c r="Y344" s="14"/>
      <c r="Z344" s="14"/>
      <c r="AA344" s="11"/>
      <c r="AB344" s="16"/>
      <c r="AC344" s="16"/>
      <c r="AD344" s="16">
        <v>50</v>
      </c>
      <c r="AE344" s="13"/>
      <c r="AF344" s="4"/>
      <c r="AG344" s="4"/>
      <c r="AH344" s="4"/>
      <c r="AI344" s="4"/>
      <c r="AJ344" s="4"/>
      <c r="AK344" s="4"/>
      <c r="AL344" s="4"/>
      <c r="AM344" s="4"/>
      <c r="AN344" s="4"/>
    </row>
    <row r="345" spans="1:40" ht="21" customHeight="1">
      <c r="A345" s="11">
        <v>340</v>
      </c>
      <c r="B345" s="12" t="s">
        <v>974</v>
      </c>
      <c r="C345" s="11" t="s">
        <v>609</v>
      </c>
      <c r="D345" s="11"/>
      <c r="E345" s="11"/>
      <c r="F345" s="14"/>
      <c r="G345" s="15"/>
      <c r="H345" s="15">
        <v>36</v>
      </c>
      <c r="I345" s="15">
        <v>282</v>
      </c>
      <c r="J345" s="13"/>
      <c r="K345" s="13">
        <v>20</v>
      </c>
      <c r="L345" s="11">
        <v>20</v>
      </c>
      <c r="M345" s="11"/>
      <c r="N345" s="11"/>
      <c r="O345" s="14"/>
      <c r="P345" s="14"/>
      <c r="Q345" s="14">
        <v>12</v>
      </c>
      <c r="R345" s="14">
        <v>167</v>
      </c>
      <c r="S345" s="14"/>
      <c r="T345" s="14"/>
      <c r="U345" s="13"/>
      <c r="V345" s="13"/>
      <c r="W345" s="13"/>
      <c r="X345" s="14"/>
      <c r="Y345" s="14"/>
      <c r="Z345" s="14"/>
      <c r="AA345" s="11"/>
      <c r="AB345" s="16"/>
      <c r="AC345" s="16"/>
      <c r="AD345" s="16"/>
      <c r="AE345" s="13"/>
      <c r="AF345" s="4"/>
      <c r="AG345" s="4"/>
      <c r="AH345" s="4"/>
      <c r="AI345" s="4"/>
      <c r="AJ345" s="4"/>
      <c r="AK345" s="4"/>
      <c r="AL345" s="4"/>
      <c r="AM345" s="4"/>
      <c r="AN345" s="4"/>
    </row>
    <row r="346" spans="1:40" ht="15.75" customHeight="1">
      <c r="A346" s="11">
        <v>341</v>
      </c>
      <c r="B346" s="12" t="s">
        <v>975</v>
      </c>
      <c r="C346" s="11" t="s">
        <v>625</v>
      </c>
      <c r="D346" s="11"/>
      <c r="E346" s="11"/>
      <c r="F346" s="11"/>
      <c r="G346" s="17"/>
      <c r="H346" s="17"/>
      <c r="I346" s="17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6"/>
      <c r="AC346" s="16"/>
      <c r="AD346" s="16"/>
      <c r="AE346" s="13"/>
      <c r="AF346" s="4"/>
      <c r="AG346" s="4"/>
      <c r="AH346" s="4"/>
      <c r="AI346" s="4"/>
      <c r="AJ346" s="4"/>
      <c r="AK346" s="4"/>
      <c r="AL346" s="4"/>
      <c r="AM346" s="4"/>
      <c r="AN346" s="4"/>
    </row>
    <row r="347" spans="1:40" ht="15.75" customHeight="1">
      <c r="A347" s="11">
        <v>342</v>
      </c>
      <c r="B347" s="12" t="s">
        <v>976</v>
      </c>
      <c r="C347" s="11" t="s">
        <v>619</v>
      </c>
      <c r="D347" s="11"/>
      <c r="E347" s="11"/>
      <c r="F347" s="14"/>
      <c r="G347" s="15">
        <v>24</v>
      </c>
      <c r="H347" s="15">
        <v>5</v>
      </c>
      <c r="I347" s="15">
        <v>38</v>
      </c>
      <c r="J347" s="13"/>
      <c r="K347" s="13"/>
      <c r="L347" s="11">
        <v>60</v>
      </c>
      <c r="M347" s="11"/>
      <c r="N347" s="11"/>
      <c r="O347" s="14"/>
      <c r="P347" s="14"/>
      <c r="Q347" s="14"/>
      <c r="R347" s="14"/>
      <c r="S347" s="14"/>
      <c r="T347" s="14"/>
      <c r="U347" s="13"/>
      <c r="V347" s="13"/>
      <c r="W347" s="13"/>
      <c r="X347" s="14"/>
      <c r="Y347" s="14"/>
      <c r="Z347" s="14"/>
      <c r="AA347" s="11"/>
      <c r="AB347" s="16"/>
      <c r="AC347" s="16"/>
      <c r="AD347" s="16"/>
      <c r="AE347" s="13"/>
      <c r="AF347" s="4"/>
      <c r="AG347" s="4"/>
      <c r="AH347" s="4"/>
      <c r="AI347" s="4"/>
      <c r="AJ347" s="4"/>
      <c r="AK347" s="4"/>
      <c r="AL347" s="4"/>
      <c r="AM347" s="4"/>
      <c r="AN347" s="4"/>
    </row>
    <row r="348" spans="1:40" ht="15.75" customHeight="1">
      <c r="A348" s="11">
        <v>343</v>
      </c>
      <c r="B348" s="12" t="s">
        <v>977</v>
      </c>
      <c r="C348" s="11" t="s">
        <v>619</v>
      </c>
      <c r="D348" s="11"/>
      <c r="E348" s="11"/>
      <c r="F348" s="11"/>
      <c r="G348" s="17"/>
      <c r="H348" s="17"/>
      <c r="I348" s="17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6"/>
      <c r="AC348" s="16"/>
      <c r="AD348" s="16"/>
      <c r="AE348" s="13"/>
      <c r="AF348" s="4"/>
      <c r="AG348" s="4"/>
      <c r="AH348" s="4"/>
      <c r="AI348" s="4"/>
      <c r="AJ348" s="4"/>
      <c r="AK348" s="4"/>
      <c r="AL348" s="4"/>
      <c r="AM348" s="4"/>
      <c r="AN348" s="4"/>
    </row>
    <row r="349" spans="1:40" ht="15.75" customHeight="1">
      <c r="A349" s="11">
        <v>344</v>
      </c>
      <c r="B349" s="12" t="s">
        <v>978</v>
      </c>
      <c r="C349" s="11" t="s">
        <v>599</v>
      </c>
      <c r="D349" s="11"/>
      <c r="E349" s="11"/>
      <c r="F349" s="14"/>
      <c r="G349" s="15"/>
      <c r="H349" s="15"/>
      <c r="I349" s="15"/>
      <c r="J349" s="13"/>
      <c r="K349" s="13"/>
      <c r="L349" s="11"/>
      <c r="M349" s="13"/>
      <c r="N349" s="13"/>
      <c r="O349" s="14"/>
      <c r="P349" s="14"/>
      <c r="Q349" s="14"/>
      <c r="R349" s="14"/>
      <c r="S349" s="14"/>
      <c r="T349" s="14"/>
      <c r="U349" s="13"/>
      <c r="V349" s="13"/>
      <c r="W349" s="13"/>
      <c r="X349" s="14"/>
      <c r="Y349" s="14"/>
      <c r="Z349" s="14"/>
      <c r="AA349" s="11"/>
      <c r="AB349" s="16"/>
      <c r="AC349" s="16"/>
      <c r="AD349" s="16"/>
      <c r="AE349" s="13"/>
      <c r="AF349" s="4"/>
      <c r="AG349" s="4"/>
      <c r="AH349" s="4"/>
      <c r="AI349" s="4"/>
      <c r="AJ349" s="4"/>
      <c r="AK349" s="4"/>
      <c r="AL349" s="4"/>
      <c r="AM349" s="4"/>
      <c r="AN349" s="4"/>
    </row>
    <row r="350" spans="1:40" ht="15.75" customHeight="1">
      <c r="A350" s="11">
        <v>345</v>
      </c>
      <c r="B350" s="12" t="s">
        <v>979</v>
      </c>
      <c r="C350" s="11" t="s">
        <v>661</v>
      </c>
      <c r="D350" s="11"/>
      <c r="E350" s="11"/>
      <c r="F350" s="11"/>
      <c r="G350" s="17"/>
      <c r="H350" s="17"/>
      <c r="I350" s="17"/>
      <c r="J350" s="11">
        <v>2</v>
      </c>
      <c r="K350" s="11">
        <v>4</v>
      </c>
      <c r="L350" s="11">
        <v>4</v>
      </c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6"/>
      <c r="AC350" s="16"/>
      <c r="AD350" s="16"/>
      <c r="AE350" s="13"/>
      <c r="AF350" s="4"/>
      <c r="AG350" s="4"/>
      <c r="AH350" s="4"/>
      <c r="AI350" s="4"/>
      <c r="AJ350" s="4"/>
      <c r="AK350" s="4"/>
      <c r="AL350" s="4"/>
      <c r="AM350" s="4"/>
      <c r="AN350" s="4"/>
    </row>
    <row r="351" spans="1:40" ht="15.75" customHeight="1">
      <c r="A351" s="11">
        <v>346</v>
      </c>
      <c r="B351" s="18" t="s">
        <v>980</v>
      </c>
      <c r="C351" s="13" t="s">
        <v>596</v>
      </c>
      <c r="D351" s="13"/>
      <c r="E351" s="13"/>
      <c r="F351" s="14"/>
      <c r="G351" s="15"/>
      <c r="H351" s="15"/>
      <c r="I351" s="15"/>
      <c r="J351" s="13"/>
      <c r="K351" s="13"/>
      <c r="L351" s="11"/>
      <c r="M351" s="13"/>
      <c r="N351" s="13"/>
      <c r="O351" s="14"/>
      <c r="P351" s="14"/>
      <c r="Q351" s="14"/>
      <c r="R351" s="14"/>
      <c r="S351" s="14"/>
      <c r="T351" s="14"/>
      <c r="U351" s="13"/>
      <c r="V351" s="13"/>
      <c r="W351" s="13"/>
      <c r="X351" s="14"/>
      <c r="Y351" s="14"/>
      <c r="Z351" s="14"/>
      <c r="AA351" s="11"/>
      <c r="AB351" s="16"/>
      <c r="AC351" s="16"/>
      <c r="AD351" s="16"/>
      <c r="AE351" s="13"/>
      <c r="AF351" s="4"/>
      <c r="AG351" s="4"/>
      <c r="AH351" s="4"/>
      <c r="AI351" s="4"/>
      <c r="AJ351" s="4"/>
      <c r="AK351" s="4"/>
      <c r="AL351" s="4"/>
      <c r="AM351" s="4"/>
      <c r="AN351" s="4"/>
    </row>
    <row r="352" spans="1:40" ht="15.75" customHeight="1">
      <c r="A352" s="11">
        <v>347</v>
      </c>
      <c r="B352" s="12" t="s">
        <v>981</v>
      </c>
      <c r="C352" s="11" t="s">
        <v>642</v>
      </c>
      <c r="D352" s="11"/>
      <c r="E352" s="11"/>
      <c r="F352" s="11"/>
      <c r="G352" s="17"/>
      <c r="H352" s="17"/>
      <c r="I352" s="17"/>
      <c r="J352" s="11"/>
      <c r="K352" s="11">
        <v>2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6"/>
      <c r="AC352" s="16"/>
      <c r="AD352" s="16"/>
      <c r="AE352" s="13"/>
      <c r="AF352" s="4"/>
      <c r="AG352" s="4"/>
      <c r="AH352" s="4"/>
      <c r="AI352" s="4"/>
      <c r="AJ352" s="4"/>
      <c r="AK352" s="4"/>
      <c r="AL352" s="4"/>
      <c r="AM352" s="4"/>
      <c r="AN352" s="4"/>
    </row>
    <row r="353" spans="1:40" ht="18" customHeight="1">
      <c r="A353" s="11">
        <v>348</v>
      </c>
      <c r="B353" s="12" t="s">
        <v>982</v>
      </c>
      <c r="C353" s="11" t="s">
        <v>596</v>
      </c>
      <c r="D353" s="11"/>
      <c r="E353" s="11"/>
      <c r="F353" s="14"/>
      <c r="G353" s="15"/>
      <c r="H353" s="15"/>
      <c r="I353" s="15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6"/>
      <c r="AC353" s="16"/>
      <c r="AD353" s="16"/>
      <c r="AE353" s="13"/>
      <c r="AF353" s="4"/>
      <c r="AG353" s="4"/>
      <c r="AH353" s="4"/>
      <c r="AI353" s="4"/>
      <c r="AJ353" s="4"/>
      <c r="AK353" s="4"/>
      <c r="AL353" s="4"/>
      <c r="AM353" s="4"/>
      <c r="AN353" s="4"/>
    </row>
    <row r="354" spans="1:40" ht="15.75" customHeight="1">
      <c r="A354" s="11">
        <v>349</v>
      </c>
      <c r="B354" s="12" t="s">
        <v>983</v>
      </c>
      <c r="C354" s="11" t="s">
        <v>604</v>
      </c>
      <c r="D354" s="11"/>
      <c r="E354" s="11"/>
      <c r="F354" s="14"/>
      <c r="G354" s="15">
        <v>20</v>
      </c>
      <c r="H354" s="15"/>
      <c r="I354" s="15">
        <v>27</v>
      </c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6"/>
      <c r="AC354" s="16"/>
      <c r="AD354" s="16"/>
      <c r="AE354" s="13"/>
      <c r="AF354" s="4"/>
      <c r="AG354" s="4"/>
      <c r="AH354" s="4"/>
      <c r="AI354" s="4"/>
      <c r="AJ354" s="4"/>
      <c r="AK354" s="4"/>
      <c r="AL354" s="4"/>
      <c r="AM354" s="4"/>
      <c r="AN354" s="4"/>
    </row>
    <row r="355" spans="1:40" ht="15.75" customHeight="1">
      <c r="A355" s="11">
        <v>350</v>
      </c>
      <c r="B355" s="12" t="s">
        <v>984</v>
      </c>
      <c r="C355" s="11" t="s">
        <v>604</v>
      </c>
      <c r="D355" s="11"/>
      <c r="E355" s="11"/>
      <c r="F355" s="11"/>
      <c r="G355" s="17"/>
      <c r="H355" s="17"/>
      <c r="I355" s="17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6"/>
      <c r="AC355" s="16"/>
      <c r="AD355" s="16"/>
      <c r="AE355" s="13"/>
      <c r="AF355" s="4"/>
      <c r="AG355" s="4"/>
      <c r="AH355" s="4"/>
      <c r="AI355" s="4"/>
      <c r="AJ355" s="4"/>
      <c r="AK355" s="4"/>
      <c r="AL355" s="4"/>
      <c r="AM355" s="4"/>
      <c r="AN355" s="4"/>
    </row>
    <row r="356" spans="1:40" ht="15.75" customHeight="1">
      <c r="A356" s="11">
        <v>351</v>
      </c>
      <c r="B356" s="12" t="s">
        <v>985</v>
      </c>
      <c r="C356" s="11" t="s">
        <v>596</v>
      </c>
      <c r="D356" s="11"/>
      <c r="E356" s="11"/>
      <c r="F356" s="11"/>
      <c r="G356" s="17"/>
      <c r="H356" s="17"/>
      <c r="I356" s="17"/>
      <c r="J356" s="11"/>
      <c r="K356" s="11">
        <v>53</v>
      </c>
      <c r="L356" s="11">
        <v>15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6"/>
      <c r="AC356" s="16"/>
      <c r="AD356" s="16"/>
      <c r="AE356" s="13"/>
      <c r="AF356" s="4"/>
      <c r="AG356" s="4"/>
      <c r="AH356" s="4"/>
      <c r="AI356" s="4"/>
      <c r="AJ356" s="4"/>
      <c r="AK356" s="4"/>
      <c r="AL356" s="4"/>
      <c r="AM356" s="4"/>
      <c r="AN356" s="4"/>
    </row>
    <row r="357" spans="1:40" ht="15.75" customHeight="1">
      <c r="A357" s="11">
        <v>352</v>
      </c>
      <c r="B357" s="12" t="s">
        <v>986</v>
      </c>
      <c r="C357" s="11" t="s">
        <v>604</v>
      </c>
      <c r="D357" s="11"/>
      <c r="E357" s="11"/>
      <c r="F357" s="14"/>
      <c r="G357" s="15"/>
      <c r="H357" s="15"/>
      <c r="I357" s="15"/>
      <c r="J357" s="11"/>
      <c r="K357" s="11"/>
      <c r="L357" s="11"/>
      <c r="M357" s="11"/>
      <c r="N357" s="11"/>
      <c r="O357" s="11"/>
      <c r="P357" s="11"/>
      <c r="Q357" s="11">
        <v>22</v>
      </c>
      <c r="R357" s="11">
        <v>63</v>
      </c>
      <c r="S357" s="11"/>
      <c r="T357" s="11"/>
      <c r="U357" s="11"/>
      <c r="V357" s="11"/>
      <c r="W357" s="11"/>
      <c r="X357" s="11"/>
      <c r="Y357" s="11"/>
      <c r="Z357" s="11"/>
      <c r="AA357" s="11"/>
      <c r="AB357" s="16"/>
      <c r="AC357" s="16"/>
      <c r="AD357" s="16"/>
      <c r="AE357" s="13"/>
      <c r="AF357" s="4"/>
      <c r="AG357" s="4"/>
      <c r="AH357" s="4"/>
      <c r="AI357" s="4"/>
      <c r="AJ357" s="4"/>
      <c r="AK357" s="4"/>
      <c r="AL357" s="4"/>
      <c r="AM357" s="4"/>
      <c r="AN357" s="4"/>
    </row>
    <row r="358" spans="1:40" ht="31.5" customHeight="1">
      <c r="A358" s="11">
        <v>353</v>
      </c>
      <c r="B358" s="12" t="s">
        <v>987</v>
      </c>
      <c r="C358" s="11" t="s">
        <v>604</v>
      </c>
      <c r="D358" s="11"/>
      <c r="E358" s="11"/>
      <c r="F358" s="14"/>
      <c r="G358" s="15"/>
      <c r="H358" s="15">
        <v>1512</v>
      </c>
      <c r="I358" s="15">
        <v>487</v>
      </c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6"/>
      <c r="AC358" s="16"/>
      <c r="AD358" s="16"/>
      <c r="AE358" s="13"/>
      <c r="AF358" s="4"/>
      <c r="AG358" s="4"/>
      <c r="AH358" s="4"/>
      <c r="AI358" s="4"/>
      <c r="AJ358" s="4"/>
      <c r="AK358" s="4"/>
      <c r="AL358" s="4"/>
      <c r="AM358" s="4"/>
      <c r="AN358" s="4"/>
    </row>
    <row r="359" spans="1:40" ht="31.5" customHeight="1">
      <c r="A359" s="11">
        <v>354</v>
      </c>
      <c r="B359" s="12" t="s">
        <v>988</v>
      </c>
      <c r="C359" s="11" t="s">
        <v>604</v>
      </c>
      <c r="D359" s="11"/>
      <c r="E359" s="11"/>
      <c r="F359" s="14"/>
      <c r="G359" s="15"/>
      <c r="H359" s="15"/>
      <c r="I359" s="15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6"/>
      <c r="AC359" s="16"/>
      <c r="AD359" s="16"/>
      <c r="AE359" s="13"/>
      <c r="AF359" s="4"/>
      <c r="AG359" s="4"/>
      <c r="AH359" s="4"/>
      <c r="AI359" s="4"/>
      <c r="AJ359" s="4"/>
      <c r="AK359" s="4"/>
      <c r="AL359" s="4"/>
      <c r="AM359" s="4"/>
      <c r="AN359" s="4"/>
    </row>
    <row r="360" spans="1:40" ht="20.25" customHeight="1">
      <c r="A360" s="11">
        <v>355</v>
      </c>
      <c r="B360" s="12" t="s">
        <v>989</v>
      </c>
      <c r="C360" s="11" t="s">
        <v>604</v>
      </c>
      <c r="D360" s="11"/>
      <c r="E360" s="11"/>
      <c r="F360" s="14"/>
      <c r="G360" s="15"/>
      <c r="H360" s="15">
        <v>1525</v>
      </c>
      <c r="I360" s="15">
        <v>765</v>
      </c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6"/>
      <c r="AC360" s="16"/>
      <c r="AD360" s="16"/>
      <c r="AE360" s="13"/>
      <c r="AF360" s="4"/>
      <c r="AG360" s="4"/>
      <c r="AH360" s="4"/>
      <c r="AI360" s="4"/>
      <c r="AJ360" s="4"/>
      <c r="AK360" s="4"/>
      <c r="AL360" s="4"/>
      <c r="AM360" s="4"/>
      <c r="AN360" s="4"/>
    </row>
    <row r="361" spans="1:40" ht="21" customHeight="1">
      <c r="A361" s="11">
        <v>356</v>
      </c>
      <c r="B361" s="12" t="s">
        <v>990</v>
      </c>
      <c r="C361" s="11" t="s">
        <v>604</v>
      </c>
      <c r="D361" s="11"/>
      <c r="E361" s="11"/>
      <c r="F361" s="14"/>
      <c r="G361" s="15"/>
      <c r="H361" s="15"/>
      <c r="I361" s="15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6"/>
      <c r="AC361" s="16"/>
      <c r="AD361" s="16"/>
      <c r="AE361" s="13"/>
      <c r="AF361" s="4"/>
      <c r="AG361" s="4"/>
      <c r="AH361" s="4"/>
      <c r="AI361" s="4"/>
      <c r="AJ361" s="4"/>
      <c r="AK361" s="4"/>
      <c r="AL361" s="4"/>
      <c r="AM361" s="4"/>
      <c r="AN361" s="4"/>
    </row>
    <row r="362" spans="1:40" ht="15.75" customHeight="1">
      <c r="A362" s="11">
        <v>357</v>
      </c>
      <c r="B362" s="12" t="s">
        <v>991</v>
      </c>
      <c r="C362" s="11" t="s">
        <v>604</v>
      </c>
      <c r="D362" s="11"/>
      <c r="E362" s="11"/>
      <c r="F362" s="11"/>
      <c r="G362" s="17">
        <v>3000</v>
      </c>
      <c r="H362" s="17">
        <v>481</v>
      </c>
      <c r="I362" s="17">
        <v>3074</v>
      </c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6"/>
      <c r="AC362" s="16"/>
      <c r="AD362" s="16"/>
      <c r="AE362" s="13"/>
      <c r="AF362" s="4"/>
      <c r="AG362" s="4"/>
      <c r="AH362" s="4"/>
      <c r="AI362" s="4"/>
      <c r="AJ362" s="4"/>
      <c r="AK362" s="4"/>
      <c r="AL362" s="4"/>
      <c r="AM362" s="4"/>
      <c r="AN362" s="4"/>
    </row>
    <row r="363" spans="1:40" ht="15.75" customHeight="1">
      <c r="A363" s="11">
        <v>358</v>
      </c>
      <c r="B363" s="12" t="s">
        <v>992</v>
      </c>
      <c r="C363" s="11" t="s">
        <v>604</v>
      </c>
      <c r="D363" s="11"/>
      <c r="E363" s="11"/>
      <c r="F363" s="11"/>
      <c r="G363" s="17">
        <v>3000</v>
      </c>
      <c r="H363" s="17">
        <v>484</v>
      </c>
      <c r="I363" s="17">
        <v>3069</v>
      </c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6"/>
      <c r="AC363" s="16"/>
      <c r="AD363" s="16"/>
      <c r="AE363" s="13"/>
      <c r="AF363" s="4"/>
      <c r="AG363" s="4"/>
      <c r="AH363" s="4"/>
      <c r="AI363" s="4"/>
      <c r="AJ363" s="4"/>
      <c r="AK363" s="4"/>
      <c r="AL363" s="4"/>
      <c r="AM363" s="4"/>
      <c r="AN363" s="4"/>
    </row>
    <row r="364" spans="1:40" ht="15.75" customHeight="1">
      <c r="A364" s="11">
        <v>359</v>
      </c>
      <c r="B364" s="12" t="s">
        <v>993</v>
      </c>
      <c r="C364" s="11" t="s">
        <v>604</v>
      </c>
      <c r="D364" s="11"/>
      <c r="E364" s="11"/>
      <c r="F364" s="11"/>
      <c r="G364" s="17"/>
      <c r="H364" s="17"/>
      <c r="I364" s="17">
        <v>160</v>
      </c>
      <c r="J364" s="11"/>
      <c r="K364" s="11"/>
      <c r="L364" s="11"/>
      <c r="M364" s="11"/>
      <c r="N364" s="11"/>
      <c r="O364" s="11"/>
      <c r="P364" s="11"/>
      <c r="Q364" s="11">
        <v>8</v>
      </c>
      <c r="R364" s="11">
        <v>56</v>
      </c>
      <c r="S364" s="11"/>
      <c r="T364" s="11"/>
      <c r="U364" s="11"/>
      <c r="V364" s="11"/>
      <c r="W364" s="11"/>
      <c r="X364" s="11"/>
      <c r="Y364" s="11"/>
      <c r="Z364" s="11"/>
      <c r="AA364" s="11"/>
      <c r="AB364" s="16"/>
      <c r="AC364" s="16"/>
      <c r="AD364" s="16"/>
      <c r="AE364" s="13"/>
      <c r="AF364" s="4"/>
      <c r="AG364" s="4"/>
      <c r="AH364" s="4"/>
      <c r="AI364" s="4"/>
      <c r="AJ364" s="4"/>
      <c r="AK364" s="4"/>
      <c r="AL364" s="4"/>
      <c r="AM364" s="4"/>
      <c r="AN364" s="4"/>
    </row>
    <row r="365" spans="1:40" ht="15.75" customHeight="1">
      <c r="A365" s="11">
        <v>360</v>
      </c>
      <c r="B365" s="12" t="s">
        <v>994</v>
      </c>
      <c r="C365" s="11" t="s">
        <v>642</v>
      </c>
      <c r="D365" s="11"/>
      <c r="E365" s="11"/>
      <c r="F365" s="11"/>
      <c r="G365" s="17"/>
      <c r="H365" s="17"/>
      <c r="I365" s="17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6"/>
      <c r="AC365" s="16"/>
      <c r="AD365" s="16">
        <v>10</v>
      </c>
      <c r="AE365" s="13"/>
      <c r="AF365" s="4"/>
      <c r="AG365" s="4"/>
      <c r="AH365" s="4"/>
      <c r="AI365" s="4"/>
      <c r="AJ365" s="4"/>
      <c r="AK365" s="4"/>
      <c r="AL365" s="4"/>
      <c r="AM365" s="4"/>
      <c r="AN365" s="4"/>
    </row>
    <row r="366" spans="1:40" ht="15.75" customHeight="1">
      <c r="A366" s="11">
        <v>361</v>
      </c>
      <c r="B366" s="12" t="s">
        <v>995</v>
      </c>
      <c r="C366" s="11" t="s">
        <v>596</v>
      </c>
      <c r="D366" s="11"/>
      <c r="E366" s="11"/>
      <c r="F366" s="11"/>
      <c r="G366" s="17"/>
      <c r="H366" s="17"/>
      <c r="I366" s="17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6"/>
      <c r="AC366" s="16"/>
      <c r="AD366" s="16"/>
      <c r="AE366" s="13"/>
      <c r="AF366" s="4"/>
      <c r="AG366" s="4"/>
      <c r="AH366" s="4"/>
      <c r="AI366" s="4"/>
      <c r="AJ366" s="4"/>
      <c r="AK366" s="4"/>
      <c r="AL366" s="4"/>
      <c r="AM366" s="4"/>
      <c r="AN366" s="4"/>
    </row>
    <row r="367" spans="1:40" ht="15.75" customHeight="1">
      <c r="A367" s="11">
        <v>362</v>
      </c>
      <c r="B367" s="12" t="s">
        <v>996</v>
      </c>
      <c r="C367" s="11" t="s">
        <v>604</v>
      </c>
      <c r="D367" s="11"/>
      <c r="E367" s="11"/>
      <c r="F367" s="14"/>
      <c r="G367" s="15"/>
      <c r="H367" s="15">
        <v>2</v>
      </c>
      <c r="I367" s="15">
        <v>7</v>
      </c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6"/>
      <c r="AC367" s="16"/>
      <c r="AD367" s="16"/>
      <c r="AE367" s="13"/>
      <c r="AF367" s="4"/>
      <c r="AG367" s="4"/>
      <c r="AH367" s="4"/>
      <c r="AI367" s="4"/>
      <c r="AJ367" s="4"/>
      <c r="AK367" s="4"/>
      <c r="AL367" s="4"/>
      <c r="AM367" s="4"/>
      <c r="AN367" s="4"/>
    </row>
    <row r="368" spans="1:40" ht="15.75" customHeight="1">
      <c r="A368" s="11">
        <v>363</v>
      </c>
      <c r="B368" s="12" t="s">
        <v>997</v>
      </c>
      <c r="C368" s="11" t="s">
        <v>609</v>
      </c>
      <c r="D368" s="11"/>
      <c r="E368" s="11"/>
      <c r="F368" s="11"/>
      <c r="G368" s="17"/>
      <c r="H368" s="17"/>
      <c r="I368" s="17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6"/>
      <c r="AC368" s="16"/>
      <c r="AD368" s="16"/>
      <c r="AE368" s="13"/>
      <c r="AF368" s="4"/>
      <c r="AG368" s="4"/>
      <c r="AH368" s="4"/>
      <c r="AI368" s="4"/>
      <c r="AJ368" s="4"/>
      <c r="AK368" s="4"/>
      <c r="AL368" s="4"/>
      <c r="AM368" s="4"/>
      <c r="AN368" s="4"/>
    </row>
    <row r="369" spans="1:40" ht="15.75" customHeight="1">
      <c r="A369" s="11">
        <v>364</v>
      </c>
      <c r="B369" s="12" t="s">
        <v>998</v>
      </c>
      <c r="C369" s="11" t="s">
        <v>638</v>
      </c>
      <c r="D369" s="11"/>
      <c r="E369" s="11"/>
      <c r="F369" s="11"/>
      <c r="G369" s="17"/>
      <c r="H369" s="17"/>
      <c r="I369" s="17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6"/>
      <c r="AC369" s="16"/>
      <c r="AD369" s="16"/>
      <c r="AE369" s="13"/>
      <c r="AF369" s="4"/>
      <c r="AG369" s="4"/>
      <c r="AH369" s="4"/>
      <c r="AI369" s="4"/>
      <c r="AJ369" s="4"/>
      <c r="AK369" s="4"/>
      <c r="AL369" s="4"/>
      <c r="AM369" s="4"/>
      <c r="AN369" s="4"/>
    </row>
    <row r="370" spans="1:40" ht="15.75" customHeight="1">
      <c r="A370" s="11">
        <v>365</v>
      </c>
      <c r="B370" s="12" t="s">
        <v>999</v>
      </c>
      <c r="C370" s="11" t="s">
        <v>642</v>
      </c>
      <c r="D370" s="11"/>
      <c r="E370" s="11"/>
      <c r="F370" s="11"/>
      <c r="G370" s="17"/>
      <c r="H370" s="17"/>
      <c r="I370" s="17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6"/>
      <c r="AC370" s="16">
        <v>3</v>
      </c>
      <c r="AD370" s="16">
        <v>5</v>
      </c>
      <c r="AE370" s="13"/>
      <c r="AF370" s="4"/>
      <c r="AG370" s="4"/>
      <c r="AH370" s="4"/>
      <c r="AI370" s="4"/>
      <c r="AJ370" s="4"/>
      <c r="AK370" s="4"/>
      <c r="AL370" s="4"/>
      <c r="AM370" s="4"/>
      <c r="AN370" s="4"/>
    </row>
    <row r="371" spans="1:40" ht="15.75" customHeight="1">
      <c r="A371" s="11">
        <v>366</v>
      </c>
      <c r="B371" s="12" t="s">
        <v>1000</v>
      </c>
      <c r="C371" s="11" t="s">
        <v>604</v>
      </c>
      <c r="D371" s="11"/>
      <c r="E371" s="11"/>
      <c r="F371" s="14"/>
      <c r="G371" s="15"/>
      <c r="H371" s="15"/>
      <c r="I371" s="15"/>
      <c r="J371" s="13"/>
      <c r="K371" s="13"/>
      <c r="L371" s="11"/>
      <c r="M371" s="11"/>
      <c r="N371" s="11"/>
      <c r="O371" s="14"/>
      <c r="P371" s="14"/>
      <c r="Q371" s="14"/>
      <c r="R371" s="14"/>
      <c r="S371" s="14"/>
      <c r="T371" s="14"/>
      <c r="U371" s="13"/>
      <c r="V371" s="13"/>
      <c r="W371" s="13"/>
      <c r="X371" s="14">
        <v>7</v>
      </c>
      <c r="Y371" s="14"/>
      <c r="Z371" s="14"/>
      <c r="AA371" s="11"/>
      <c r="AB371" s="16"/>
      <c r="AC371" s="16"/>
      <c r="AD371" s="16"/>
      <c r="AE371" s="13"/>
      <c r="AF371" s="4"/>
      <c r="AG371" s="4"/>
      <c r="AH371" s="4"/>
      <c r="AI371" s="4"/>
      <c r="AJ371" s="4"/>
      <c r="AK371" s="4"/>
      <c r="AL371" s="4"/>
      <c r="AM371" s="4"/>
      <c r="AN371" s="4"/>
    </row>
    <row r="372" spans="1:40" ht="15.75" customHeight="1">
      <c r="A372" s="11">
        <v>367</v>
      </c>
      <c r="B372" s="12" t="s">
        <v>1001</v>
      </c>
      <c r="C372" s="11" t="s">
        <v>807</v>
      </c>
      <c r="D372" s="11"/>
      <c r="E372" s="11"/>
      <c r="F372" s="14"/>
      <c r="G372" s="15"/>
      <c r="H372" s="15">
        <f>168/300</f>
        <v>0.56</v>
      </c>
      <c r="I372" s="15"/>
      <c r="J372" s="13"/>
      <c r="K372" s="13"/>
      <c r="L372" s="11"/>
      <c r="M372" s="11"/>
      <c r="N372" s="11"/>
      <c r="O372" s="14"/>
      <c r="P372" s="14"/>
      <c r="Q372" s="14"/>
      <c r="R372" s="14"/>
      <c r="S372" s="14"/>
      <c r="T372" s="14"/>
      <c r="U372" s="13"/>
      <c r="V372" s="13"/>
      <c r="W372" s="13"/>
      <c r="X372" s="14"/>
      <c r="Y372" s="14"/>
      <c r="Z372" s="14"/>
      <c r="AA372" s="11"/>
      <c r="AB372" s="16"/>
      <c r="AC372" s="16"/>
      <c r="AD372" s="16"/>
      <c r="AE372" s="13"/>
      <c r="AF372" s="4"/>
      <c r="AG372" s="4"/>
      <c r="AH372" s="4"/>
      <c r="AI372" s="4"/>
      <c r="AJ372" s="4"/>
      <c r="AK372" s="4"/>
      <c r="AL372" s="4"/>
      <c r="AM372" s="4"/>
      <c r="AN372" s="4"/>
    </row>
    <row r="373" spans="1:40" ht="15.75" customHeight="1">
      <c r="A373" s="11">
        <v>368</v>
      </c>
      <c r="B373" s="12" t="s">
        <v>1002</v>
      </c>
      <c r="C373" s="11" t="s">
        <v>747</v>
      </c>
      <c r="D373" s="11"/>
      <c r="E373" s="11"/>
      <c r="F373" s="11"/>
      <c r="G373" s="17"/>
      <c r="H373" s="17"/>
      <c r="I373" s="17"/>
      <c r="J373" s="11">
        <v>5</v>
      </c>
      <c r="K373" s="11"/>
      <c r="L373" s="11">
        <v>5</v>
      </c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6"/>
      <c r="AC373" s="16"/>
      <c r="AD373" s="16"/>
      <c r="AE373" s="13"/>
      <c r="AF373" s="4"/>
      <c r="AG373" s="4"/>
      <c r="AH373" s="4"/>
      <c r="AI373" s="4"/>
      <c r="AJ373" s="4"/>
      <c r="AK373" s="4"/>
      <c r="AL373" s="4"/>
      <c r="AM373" s="4"/>
      <c r="AN373" s="4"/>
    </row>
    <row r="374" spans="1:40" ht="15.75" customHeight="1">
      <c r="A374" s="11">
        <v>369</v>
      </c>
      <c r="B374" s="23" t="s">
        <v>1003</v>
      </c>
      <c r="C374" s="11" t="s">
        <v>644</v>
      </c>
      <c r="D374" s="11"/>
      <c r="E374" s="11"/>
      <c r="F374" s="11"/>
      <c r="G374" s="17"/>
      <c r="H374" s="17">
        <v>0.36</v>
      </c>
      <c r="I374" s="17">
        <v>4.66</v>
      </c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6"/>
      <c r="AC374" s="16">
        <v>0.18</v>
      </c>
      <c r="AD374" s="16">
        <v>21.69</v>
      </c>
      <c r="AE374" s="13"/>
      <c r="AF374" s="4"/>
      <c r="AG374" s="4"/>
      <c r="AH374" s="4"/>
      <c r="AI374" s="4"/>
      <c r="AJ374" s="4"/>
      <c r="AK374" s="4"/>
      <c r="AL374" s="4"/>
      <c r="AM374" s="4"/>
      <c r="AN374" s="4"/>
    </row>
    <row r="375" spans="1:40" ht="15.75" customHeight="1">
      <c r="A375" s="11">
        <v>370</v>
      </c>
      <c r="B375" s="12" t="s">
        <v>1004</v>
      </c>
      <c r="C375" s="11" t="s">
        <v>745</v>
      </c>
      <c r="D375" s="11"/>
      <c r="E375" s="11"/>
      <c r="F375" s="14"/>
      <c r="G375" s="15"/>
      <c r="H375" s="15"/>
      <c r="I375" s="15"/>
      <c r="J375" s="13"/>
      <c r="K375" s="13"/>
      <c r="L375" s="11"/>
      <c r="M375" s="13"/>
      <c r="N375" s="13"/>
      <c r="O375" s="14"/>
      <c r="P375" s="14"/>
      <c r="Q375" s="14"/>
      <c r="R375" s="14"/>
      <c r="S375" s="14"/>
      <c r="T375" s="14"/>
      <c r="U375" s="13"/>
      <c r="V375" s="13"/>
      <c r="W375" s="13"/>
      <c r="X375" s="14"/>
      <c r="Y375" s="14"/>
      <c r="Z375" s="14"/>
      <c r="AA375" s="11"/>
      <c r="AB375" s="16"/>
      <c r="AC375" s="16"/>
      <c r="AD375" s="16"/>
      <c r="AE375" s="13"/>
      <c r="AF375" s="4"/>
      <c r="AG375" s="4"/>
      <c r="AH375" s="4"/>
      <c r="AI375" s="4"/>
      <c r="AJ375" s="4"/>
      <c r="AK375" s="4"/>
      <c r="AL375" s="4"/>
      <c r="AM375" s="4"/>
      <c r="AN375" s="4"/>
    </row>
    <row r="376" spans="1:40" ht="15.75" customHeight="1">
      <c r="A376" s="11">
        <v>371</v>
      </c>
      <c r="B376" s="12" t="s">
        <v>1005</v>
      </c>
      <c r="C376" s="11" t="s">
        <v>629</v>
      </c>
      <c r="D376" s="11"/>
      <c r="E376" s="11"/>
      <c r="F376" s="11"/>
      <c r="G376" s="17"/>
      <c r="H376" s="17"/>
      <c r="I376" s="17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6"/>
      <c r="AC376" s="16"/>
      <c r="AD376" s="16"/>
      <c r="AE376" s="13"/>
      <c r="AF376" s="4"/>
      <c r="AG376" s="4"/>
      <c r="AH376" s="4"/>
      <c r="AI376" s="4"/>
      <c r="AJ376" s="4"/>
      <c r="AK376" s="4"/>
      <c r="AL376" s="4"/>
      <c r="AM376" s="4"/>
      <c r="AN376" s="4"/>
    </row>
    <row r="377" spans="1:40" ht="31.5" customHeight="1">
      <c r="A377" s="11">
        <v>372</v>
      </c>
      <c r="B377" s="12" t="s">
        <v>1006</v>
      </c>
      <c r="C377" s="11" t="s">
        <v>747</v>
      </c>
      <c r="D377" s="11"/>
      <c r="E377" s="11"/>
      <c r="F377" s="11"/>
      <c r="G377" s="17"/>
      <c r="H377" s="17"/>
      <c r="I377" s="17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6"/>
      <c r="AC377" s="16"/>
      <c r="AD377" s="16"/>
      <c r="AE377" s="13"/>
      <c r="AF377" s="4"/>
      <c r="AG377" s="4"/>
      <c r="AH377" s="4"/>
      <c r="AI377" s="4"/>
      <c r="AJ377" s="4"/>
      <c r="AK377" s="4"/>
      <c r="AL377" s="4"/>
      <c r="AM377" s="4"/>
      <c r="AN377" s="4"/>
    </row>
    <row r="378" spans="1:40" ht="15.75" customHeight="1">
      <c r="A378" s="11">
        <v>373</v>
      </c>
      <c r="B378" s="12" t="s">
        <v>1007</v>
      </c>
      <c r="C378" s="11" t="s">
        <v>629</v>
      </c>
      <c r="D378" s="11"/>
      <c r="E378" s="11"/>
      <c r="F378" s="21"/>
      <c r="G378" s="17"/>
      <c r="H378" s="17"/>
      <c r="I378" s="17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6"/>
      <c r="AC378" s="16"/>
      <c r="AD378" s="16"/>
      <c r="AE378" s="13"/>
      <c r="AF378" s="4"/>
      <c r="AG378" s="4"/>
      <c r="AH378" s="4"/>
      <c r="AI378" s="4"/>
      <c r="AJ378" s="4"/>
      <c r="AK378" s="4"/>
      <c r="AL378" s="4"/>
      <c r="AM378" s="4"/>
      <c r="AN378" s="4"/>
    </row>
    <row r="379" spans="1:40" ht="31.5" customHeight="1">
      <c r="A379" s="11">
        <v>374</v>
      </c>
      <c r="B379" s="12" t="s">
        <v>1008</v>
      </c>
      <c r="C379" s="11" t="s">
        <v>629</v>
      </c>
      <c r="D379" s="11"/>
      <c r="E379" s="11"/>
      <c r="F379" s="21"/>
      <c r="G379" s="17"/>
      <c r="H379" s="17"/>
      <c r="I379" s="17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6"/>
      <c r="AC379" s="16"/>
      <c r="AD379" s="16"/>
      <c r="AE379" s="13"/>
      <c r="AF379" s="4"/>
      <c r="AG379" s="4"/>
      <c r="AH379" s="4"/>
      <c r="AI379" s="4"/>
      <c r="AJ379" s="4"/>
      <c r="AK379" s="4"/>
      <c r="AL379" s="4"/>
      <c r="AM379" s="4"/>
      <c r="AN379" s="4"/>
    </row>
    <row r="380" spans="1:40" ht="36.75" customHeight="1">
      <c r="A380" s="11">
        <v>375</v>
      </c>
      <c r="B380" s="12" t="s">
        <v>1009</v>
      </c>
      <c r="C380" s="11" t="s">
        <v>747</v>
      </c>
      <c r="D380" s="11"/>
      <c r="E380" s="11"/>
      <c r="F380" s="11"/>
      <c r="G380" s="17"/>
      <c r="H380" s="17"/>
      <c r="I380" s="17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6"/>
      <c r="AC380" s="16"/>
      <c r="AD380" s="16"/>
      <c r="AE380" s="13"/>
      <c r="AF380" s="4"/>
      <c r="AG380" s="4"/>
      <c r="AH380" s="4"/>
      <c r="AI380" s="4"/>
      <c r="AJ380" s="4"/>
      <c r="AK380" s="4"/>
      <c r="AL380" s="4"/>
      <c r="AM380" s="4"/>
      <c r="AN380" s="4"/>
    </row>
    <row r="381" spans="1:40" ht="15.75" customHeight="1">
      <c r="A381" s="11">
        <v>376</v>
      </c>
      <c r="B381" s="12" t="s">
        <v>1010</v>
      </c>
      <c r="C381" s="11" t="s">
        <v>644</v>
      </c>
      <c r="D381" s="11"/>
      <c r="E381" s="11"/>
      <c r="F381" s="11"/>
      <c r="G381" s="17"/>
      <c r="H381" s="17"/>
      <c r="I381" s="17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6"/>
      <c r="AC381" s="16"/>
      <c r="AD381" s="16"/>
      <c r="AE381" s="13"/>
      <c r="AF381" s="4"/>
      <c r="AG381" s="4"/>
      <c r="AH381" s="4"/>
      <c r="AI381" s="4"/>
      <c r="AJ381" s="4"/>
      <c r="AK381" s="4"/>
      <c r="AL381" s="4"/>
      <c r="AM381" s="4"/>
      <c r="AN381" s="4"/>
    </row>
    <row r="382" spans="1:40" ht="15.75" customHeight="1">
      <c r="A382" s="11">
        <v>377</v>
      </c>
      <c r="B382" s="12" t="s">
        <v>1011</v>
      </c>
      <c r="C382" s="11" t="s">
        <v>644</v>
      </c>
      <c r="D382" s="11"/>
      <c r="E382" s="11"/>
      <c r="F382" s="11"/>
      <c r="G382" s="17"/>
      <c r="H382" s="17"/>
      <c r="I382" s="17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6"/>
      <c r="AC382" s="16"/>
      <c r="AD382" s="16"/>
      <c r="AE382" s="13"/>
      <c r="AF382" s="4"/>
      <c r="AG382" s="4"/>
      <c r="AH382" s="4"/>
      <c r="AI382" s="4"/>
      <c r="AJ382" s="4"/>
      <c r="AK382" s="4"/>
      <c r="AL382" s="4"/>
      <c r="AM382" s="4"/>
      <c r="AN382" s="4"/>
    </row>
    <row r="383" spans="1:40" ht="15.75" customHeight="1">
      <c r="A383" s="11">
        <v>378</v>
      </c>
      <c r="B383" s="12" t="s">
        <v>1012</v>
      </c>
      <c r="C383" s="11" t="s">
        <v>596</v>
      </c>
      <c r="D383" s="11"/>
      <c r="E383" s="11"/>
      <c r="F383" s="11"/>
      <c r="G383" s="17"/>
      <c r="H383" s="17"/>
      <c r="I383" s="17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6"/>
      <c r="AC383" s="16"/>
      <c r="AD383" s="16"/>
      <c r="AE383" s="13"/>
      <c r="AF383" s="4"/>
      <c r="AG383" s="4"/>
      <c r="AH383" s="4"/>
      <c r="AI383" s="4"/>
      <c r="AJ383" s="4"/>
      <c r="AK383" s="4"/>
      <c r="AL383" s="4"/>
      <c r="AM383" s="4"/>
      <c r="AN383" s="4"/>
    </row>
    <row r="384" spans="1:40" ht="15.75" customHeight="1">
      <c r="A384" s="11">
        <v>379</v>
      </c>
      <c r="B384" s="12" t="s">
        <v>1013</v>
      </c>
      <c r="C384" s="11" t="s">
        <v>807</v>
      </c>
      <c r="D384" s="11"/>
      <c r="E384" s="11"/>
      <c r="F384" s="14"/>
      <c r="G384" s="17"/>
      <c r="H384" s="17"/>
      <c r="I384" s="17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6"/>
      <c r="AC384" s="16"/>
      <c r="AD384" s="16"/>
      <c r="AE384" s="13"/>
      <c r="AF384" s="4"/>
      <c r="AG384" s="4"/>
      <c r="AH384" s="4"/>
      <c r="AI384" s="4"/>
      <c r="AJ384" s="4"/>
      <c r="AK384" s="4"/>
      <c r="AL384" s="4"/>
      <c r="AM384" s="4"/>
      <c r="AN384" s="4"/>
    </row>
    <row r="385" spans="1:40" ht="15.75" customHeight="1">
      <c r="A385" s="11">
        <v>380</v>
      </c>
      <c r="B385" s="19" t="s">
        <v>1014</v>
      </c>
      <c r="C385" s="11" t="s">
        <v>644</v>
      </c>
      <c r="D385" s="11"/>
      <c r="E385" s="11"/>
      <c r="F385" s="11"/>
      <c r="G385" s="17"/>
      <c r="H385" s="17"/>
      <c r="I385" s="17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6"/>
      <c r="AC385" s="16">
        <v>0.5</v>
      </c>
      <c r="AD385" s="16">
        <v>0</v>
      </c>
      <c r="AE385" s="13"/>
      <c r="AF385" s="4"/>
      <c r="AG385" s="4"/>
      <c r="AH385" s="4"/>
      <c r="AI385" s="4"/>
      <c r="AJ385" s="4"/>
      <c r="AK385" s="4"/>
      <c r="AL385" s="4"/>
      <c r="AM385" s="4"/>
      <c r="AN385" s="4"/>
    </row>
    <row r="386" spans="1:40" ht="18" customHeight="1">
      <c r="A386" s="11">
        <v>381</v>
      </c>
      <c r="B386" s="12" t="s">
        <v>1015</v>
      </c>
      <c r="C386" s="11" t="s">
        <v>619</v>
      </c>
      <c r="D386" s="11"/>
      <c r="E386" s="11"/>
      <c r="F386" s="11"/>
      <c r="G386" s="17"/>
      <c r="H386" s="17"/>
      <c r="I386" s="17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6"/>
      <c r="AC386" s="16"/>
      <c r="AD386" s="16"/>
      <c r="AE386" s="13"/>
      <c r="AF386" s="4"/>
      <c r="AG386" s="4"/>
      <c r="AH386" s="4"/>
      <c r="AI386" s="4"/>
      <c r="AJ386" s="4"/>
      <c r="AK386" s="4"/>
      <c r="AL386" s="4"/>
      <c r="AM386" s="4"/>
      <c r="AN386" s="4"/>
    </row>
    <row r="387" spans="1:40" ht="22.5" customHeight="1">
      <c r="A387" s="11">
        <v>382</v>
      </c>
      <c r="B387" s="12" t="s">
        <v>1016</v>
      </c>
      <c r="C387" s="11" t="s">
        <v>625</v>
      </c>
      <c r="D387" s="11"/>
      <c r="E387" s="11"/>
      <c r="F387" s="11"/>
      <c r="G387" s="17"/>
      <c r="H387" s="17"/>
      <c r="I387" s="17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>
        <v>12</v>
      </c>
      <c r="X387" s="11">
        <v>44</v>
      </c>
      <c r="Y387" s="11"/>
      <c r="Z387" s="11"/>
      <c r="AA387" s="11"/>
      <c r="AB387" s="16"/>
      <c r="AC387" s="16"/>
      <c r="AD387" s="16"/>
      <c r="AE387" s="13"/>
      <c r="AF387" s="4"/>
      <c r="AG387" s="4"/>
      <c r="AH387" s="4"/>
      <c r="AI387" s="4"/>
      <c r="AJ387" s="4"/>
      <c r="AK387" s="4"/>
      <c r="AL387" s="4"/>
      <c r="AM387" s="4"/>
      <c r="AN387" s="4"/>
    </row>
    <row r="388" spans="1:40" ht="20.25" customHeight="1">
      <c r="A388" s="11">
        <v>383</v>
      </c>
      <c r="B388" s="12" t="s">
        <v>1017</v>
      </c>
      <c r="C388" s="11" t="s">
        <v>609</v>
      </c>
      <c r="D388" s="11"/>
      <c r="E388" s="11"/>
      <c r="F388" s="11"/>
      <c r="G388" s="17"/>
      <c r="H388" s="17"/>
      <c r="I388" s="17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6"/>
      <c r="AC388" s="16"/>
      <c r="AD388" s="16"/>
      <c r="AE388" s="13"/>
      <c r="AF388" s="4"/>
      <c r="AG388" s="4"/>
      <c r="AH388" s="4"/>
      <c r="AI388" s="4"/>
      <c r="AJ388" s="4"/>
      <c r="AK388" s="4"/>
      <c r="AL388" s="4"/>
      <c r="AM388" s="4"/>
      <c r="AN388" s="4"/>
    </row>
    <row r="389" spans="1:40" ht="31.5" customHeight="1">
      <c r="A389" s="11">
        <v>384</v>
      </c>
      <c r="B389" s="12" t="s">
        <v>1018</v>
      </c>
      <c r="C389" s="11" t="s">
        <v>609</v>
      </c>
      <c r="D389" s="11"/>
      <c r="E389" s="11"/>
      <c r="F389" s="11"/>
      <c r="G389" s="17"/>
      <c r="H389" s="15"/>
      <c r="I389" s="15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6"/>
      <c r="AC389" s="16"/>
      <c r="AD389" s="16"/>
      <c r="AE389" s="13"/>
      <c r="AF389" s="4"/>
      <c r="AG389" s="4"/>
      <c r="AH389" s="4"/>
      <c r="AI389" s="4"/>
      <c r="AJ389" s="4"/>
      <c r="AK389" s="4"/>
      <c r="AL389" s="4"/>
      <c r="AM389" s="4"/>
      <c r="AN389" s="4"/>
    </row>
    <row r="390" spans="1:40" ht="15.75" customHeight="1">
      <c r="A390" s="11">
        <v>385</v>
      </c>
      <c r="B390" s="12" t="s">
        <v>1019</v>
      </c>
      <c r="C390" s="11" t="s">
        <v>609</v>
      </c>
      <c r="D390" s="11"/>
      <c r="E390" s="11">
        <v>17</v>
      </c>
      <c r="F390" s="14">
        <v>253</v>
      </c>
      <c r="G390" s="15"/>
      <c r="H390" s="15">
        <v>17</v>
      </c>
      <c r="I390" s="15">
        <v>53</v>
      </c>
      <c r="J390" s="13">
        <v>200</v>
      </c>
      <c r="K390" s="13">
        <v>158</v>
      </c>
      <c r="L390" s="11">
        <v>385</v>
      </c>
      <c r="M390" s="11"/>
      <c r="N390" s="11"/>
      <c r="O390" s="14"/>
      <c r="P390" s="14">
        <v>70</v>
      </c>
      <c r="Q390" s="14">
        <v>44</v>
      </c>
      <c r="R390" s="14">
        <v>196</v>
      </c>
      <c r="S390" s="14"/>
      <c r="T390" s="14"/>
      <c r="U390" s="13"/>
      <c r="V390" s="13"/>
      <c r="W390" s="13"/>
      <c r="X390" s="14"/>
      <c r="Y390" s="14"/>
      <c r="Z390" s="14"/>
      <c r="AA390" s="11"/>
      <c r="AB390" s="16">
        <v>20</v>
      </c>
      <c r="AC390" s="16">
        <v>19</v>
      </c>
      <c r="AD390" s="16">
        <v>20</v>
      </c>
      <c r="AE390" s="13"/>
      <c r="AF390" s="4"/>
      <c r="AG390" s="4"/>
      <c r="AH390" s="4"/>
      <c r="AI390" s="4"/>
      <c r="AJ390" s="4"/>
      <c r="AK390" s="4"/>
      <c r="AL390" s="4"/>
      <c r="AM390" s="4"/>
      <c r="AN390" s="4"/>
    </row>
    <row r="391" spans="1:40" ht="15.75" customHeight="1">
      <c r="A391" s="11">
        <v>386</v>
      </c>
      <c r="B391" s="12" t="s">
        <v>1020</v>
      </c>
      <c r="C391" s="11" t="s">
        <v>596</v>
      </c>
      <c r="D391" s="11"/>
      <c r="E391" s="11"/>
      <c r="F391" s="11"/>
      <c r="G391" s="17"/>
      <c r="H391" s="17"/>
      <c r="I391" s="17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6"/>
      <c r="AC391" s="16"/>
      <c r="AD391" s="16"/>
      <c r="AE391" s="13"/>
      <c r="AF391" s="4"/>
      <c r="AG391" s="4"/>
      <c r="AH391" s="4"/>
      <c r="AI391" s="4"/>
      <c r="AJ391" s="4"/>
      <c r="AK391" s="4"/>
      <c r="AL391" s="4"/>
      <c r="AM391" s="4"/>
      <c r="AN391" s="4"/>
    </row>
    <row r="392" spans="1:40" ht="21.75" customHeight="1">
      <c r="A392" s="11">
        <v>387</v>
      </c>
      <c r="B392" s="12" t="s">
        <v>1021</v>
      </c>
      <c r="C392" s="11" t="s">
        <v>596</v>
      </c>
      <c r="D392" s="11"/>
      <c r="E392" s="11"/>
      <c r="F392" s="11"/>
      <c r="G392" s="17"/>
      <c r="H392" s="17"/>
      <c r="I392" s="17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6"/>
      <c r="AC392" s="16"/>
      <c r="AD392" s="16"/>
      <c r="AE392" s="13"/>
      <c r="AF392" s="4"/>
      <c r="AG392" s="4"/>
      <c r="AH392" s="4"/>
      <c r="AI392" s="4"/>
      <c r="AJ392" s="4"/>
      <c r="AK392" s="4"/>
      <c r="AL392" s="4"/>
      <c r="AM392" s="4"/>
      <c r="AN392" s="4"/>
    </row>
    <row r="393" spans="1:40" ht="15.75" customHeight="1">
      <c r="A393" s="11">
        <v>388</v>
      </c>
      <c r="B393" s="12" t="s">
        <v>1022</v>
      </c>
      <c r="C393" s="11" t="s">
        <v>596</v>
      </c>
      <c r="D393" s="11"/>
      <c r="E393" s="11"/>
      <c r="F393" s="11"/>
      <c r="G393" s="17"/>
      <c r="H393" s="17"/>
      <c r="I393" s="17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6"/>
      <c r="AC393" s="16"/>
      <c r="AD393" s="16"/>
      <c r="AE393" s="13"/>
      <c r="AF393" s="4"/>
      <c r="AG393" s="4"/>
      <c r="AH393" s="4"/>
      <c r="AI393" s="4"/>
      <c r="AJ393" s="4"/>
      <c r="AK393" s="4"/>
      <c r="AL393" s="4"/>
      <c r="AM393" s="4"/>
      <c r="AN393" s="4"/>
    </row>
    <row r="394" spans="1:40" ht="37.5" customHeight="1">
      <c r="A394" s="11">
        <v>389</v>
      </c>
      <c r="B394" s="12" t="s">
        <v>1023</v>
      </c>
      <c r="C394" s="11" t="s">
        <v>602</v>
      </c>
      <c r="D394" s="11"/>
      <c r="E394" s="11"/>
      <c r="F394" s="11"/>
      <c r="G394" s="17"/>
      <c r="H394" s="17"/>
      <c r="I394" s="17"/>
      <c r="J394" s="11"/>
      <c r="K394" s="11"/>
      <c r="L394" s="11">
        <v>5</v>
      </c>
      <c r="M394" s="11">
        <v>0</v>
      </c>
      <c r="N394" s="11">
        <v>10</v>
      </c>
      <c r="O394" s="11">
        <v>130</v>
      </c>
      <c r="P394" s="11"/>
      <c r="Q394" s="11"/>
      <c r="R394" s="11"/>
      <c r="S394" s="11"/>
      <c r="T394" s="11">
        <v>5</v>
      </c>
      <c r="U394" s="11">
        <v>596</v>
      </c>
      <c r="V394" s="11"/>
      <c r="W394" s="11"/>
      <c r="X394" s="11"/>
      <c r="Y394" s="11"/>
      <c r="Z394" s="11"/>
      <c r="AA394" s="11"/>
      <c r="AB394" s="16"/>
      <c r="AC394" s="16"/>
      <c r="AD394" s="16"/>
      <c r="AE394" s="13"/>
      <c r="AF394" s="4"/>
      <c r="AG394" s="4"/>
      <c r="AH394" s="4"/>
      <c r="AI394" s="4"/>
      <c r="AJ394" s="4"/>
      <c r="AK394" s="4"/>
      <c r="AL394" s="4"/>
      <c r="AM394" s="4"/>
      <c r="AN394" s="4"/>
    </row>
    <row r="395" spans="1:40" ht="35.25" customHeight="1">
      <c r="A395" s="11">
        <v>390</v>
      </c>
      <c r="B395" s="12" t="s">
        <v>1024</v>
      </c>
      <c r="C395" s="11" t="s">
        <v>609</v>
      </c>
      <c r="D395" s="11">
        <v>5</v>
      </c>
      <c r="E395" s="11">
        <v>1</v>
      </c>
      <c r="F395" s="11">
        <v>11</v>
      </c>
      <c r="G395" s="17"/>
      <c r="H395" s="17"/>
      <c r="I395" s="17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>
        <v>30</v>
      </c>
      <c r="X395" s="11">
        <v>46</v>
      </c>
      <c r="Y395" s="11"/>
      <c r="Z395" s="11"/>
      <c r="AA395" s="11"/>
      <c r="AB395" s="16"/>
      <c r="AC395" s="16"/>
      <c r="AD395" s="16"/>
      <c r="AE395" s="13"/>
      <c r="AF395" s="4"/>
      <c r="AG395" s="4"/>
      <c r="AH395" s="4"/>
      <c r="AI395" s="4"/>
      <c r="AJ395" s="4"/>
      <c r="AK395" s="4"/>
      <c r="AL395" s="4"/>
      <c r="AM395" s="4"/>
      <c r="AN395" s="4"/>
    </row>
    <row r="396" spans="1:40" ht="15.75" customHeight="1">
      <c r="A396" s="11">
        <v>391</v>
      </c>
      <c r="B396" s="12" t="s">
        <v>1025</v>
      </c>
      <c r="C396" s="11" t="s">
        <v>642</v>
      </c>
      <c r="D396" s="11"/>
      <c r="E396" s="11"/>
      <c r="F396" s="14"/>
      <c r="G396" s="17"/>
      <c r="H396" s="17"/>
      <c r="I396" s="17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6"/>
      <c r="AC396" s="16"/>
      <c r="AD396" s="16"/>
      <c r="AE396" s="13"/>
      <c r="AF396" s="4"/>
      <c r="AG396" s="4"/>
      <c r="AH396" s="4"/>
      <c r="AI396" s="4"/>
      <c r="AJ396" s="4"/>
      <c r="AK396" s="4"/>
      <c r="AL396" s="4"/>
      <c r="AM396" s="4"/>
      <c r="AN396" s="4"/>
    </row>
    <row r="397" spans="1:40" ht="15.75" customHeight="1">
      <c r="A397" s="11">
        <v>392</v>
      </c>
      <c r="B397" s="12" t="s">
        <v>1026</v>
      </c>
      <c r="C397" s="11" t="s">
        <v>725</v>
      </c>
      <c r="D397" s="11"/>
      <c r="E397" s="11"/>
      <c r="F397" s="11"/>
      <c r="G397" s="17"/>
      <c r="H397" s="17"/>
      <c r="I397" s="17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6"/>
      <c r="AC397" s="16"/>
      <c r="AD397" s="16"/>
      <c r="AE397" s="13"/>
      <c r="AF397" s="4"/>
      <c r="AG397" s="4"/>
      <c r="AH397" s="4"/>
      <c r="AI397" s="4"/>
      <c r="AJ397" s="4"/>
      <c r="AK397" s="4"/>
      <c r="AL397" s="4"/>
      <c r="AM397" s="4"/>
      <c r="AN397" s="4"/>
    </row>
    <row r="398" spans="1:40" ht="15.75" customHeight="1">
      <c r="A398" s="11">
        <v>393</v>
      </c>
      <c r="B398" s="12" t="s">
        <v>1027</v>
      </c>
      <c r="C398" s="11" t="s">
        <v>642</v>
      </c>
      <c r="D398" s="11"/>
      <c r="E398" s="11"/>
      <c r="F398" s="11"/>
      <c r="G398" s="17"/>
      <c r="H398" s="17"/>
      <c r="I398" s="17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6"/>
      <c r="AC398" s="16"/>
      <c r="AD398" s="16"/>
      <c r="AE398" s="13"/>
      <c r="AF398" s="4"/>
      <c r="AG398" s="4"/>
      <c r="AH398" s="4"/>
      <c r="AI398" s="4"/>
      <c r="AJ398" s="4"/>
      <c r="AK398" s="4"/>
      <c r="AL398" s="4"/>
      <c r="AM398" s="4"/>
      <c r="AN398" s="4"/>
    </row>
    <row r="399" spans="1:40" ht="15.75" customHeight="1">
      <c r="A399" s="11">
        <v>394</v>
      </c>
      <c r="B399" s="18" t="s">
        <v>1028</v>
      </c>
      <c r="C399" s="13" t="s">
        <v>619</v>
      </c>
      <c r="D399" s="13"/>
      <c r="E399" s="13"/>
      <c r="F399" s="14"/>
      <c r="G399" s="15"/>
      <c r="H399" s="15"/>
      <c r="I399" s="15"/>
      <c r="J399" s="13"/>
      <c r="K399" s="13"/>
      <c r="L399" s="11"/>
      <c r="M399" s="13"/>
      <c r="N399" s="13"/>
      <c r="O399" s="14"/>
      <c r="P399" s="14"/>
      <c r="Q399" s="14"/>
      <c r="R399" s="14"/>
      <c r="S399" s="14"/>
      <c r="T399" s="14"/>
      <c r="U399" s="13"/>
      <c r="V399" s="13"/>
      <c r="W399" s="13"/>
      <c r="X399" s="14"/>
      <c r="Y399" s="14"/>
      <c r="Z399" s="14"/>
      <c r="AA399" s="11"/>
      <c r="AB399" s="16"/>
      <c r="AC399" s="16"/>
      <c r="AD399" s="16"/>
      <c r="AE399" s="13"/>
      <c r="AF399" s="4"/>
      <c r="AG399" s="4"/>
      <c r="AH399" s="4"/>
      <c r="AI399" s="4"/>
      <c r="AJ399" s="4"/>
      <c r="AK399" s="4"/>
      <c r="AL399" s="4"/>
      <c r="AM399" s="4"/>
      <c r="AN399" s="4"/>
    </row>
    <row r="400" spans="1:40" ht="15.75" customHeight="1">
      <c r="A400" s="11">
        <v>395</v>
      </c>
      <c r="B400" s="12" t="s">
        <v>1029</v>
      </c>
      <c r="C400" s="11" t="s">
        <v>623</v>
      </c>
      <c r="D400" s="11"/>
      <c r="E400" s="11"/>
      <c r="F400" s="11"/>
      <c r="G400" s="17"/>
      <c r="H400" s="17"/>
      <c r="I400" s="17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6"/>
      <c r="AC400" s="16"/>
      <c r="AD400" s="16"/>
      <c r="AE400" s="13"/>
      <c r="AF400" s="4"/>
      <c r="AG400" s="4"/>
      <c r="AH400" s="4"/>
      <c r="AI400" s="4"/>
      <c r="AJ400" s="4"/>
      <c r="AK400" s="4"/>
      <c r="AL400" s="4"/>
      <c r="AM400" s="4"/>
      <c r="AN400" s="4"/>
    </row>
    <row r="401" spans="1:40" ht="15.75" customHeight="1">
      <c r="A401" s="11">
        <v>396</v>
      </c>
      <c r="B401" s="12" t="s">
        <v>1030</v>
      </c>
      <c r="C401" s="11" t="s">
        <v>623</v>
      </c>
      <c r="D401" s="11"/>
      <c r="E401" s="11"/>
      <c r="F401" s="11"/>
      <c r="G401" s="17"/>
      <c r="H401" s="17"/>
      <c r="I401" s="17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6"/>
      <c r="AC401" s="16"/>
      <c r="AD401" s="16"/>
      <c r="AE401" s="13"/>
      <c r="AF401" s="4"/>
      <c r="AG401" s="4"/>
      <c r="AH401" s="4"/>
      <c r="AI401" s="4"/>
      <c r="AJ401" s="4"/>
      <c r="AK401" s="4"/>
      <c r="AL401" s="4"/>
      <c r="AM401" s="4"/>
      <c r="AN401" s="4"/>
    </row>
    <row r="402" spans="1:40" ht="15.75" customHeight="1">
      <c r="A402" s="11">
        <v>397</v>
      </c>
      <c r="B402" s="12" t="s">
        <v>1031</v>
      </c>
      <c r="C402" s="11" t="s">
        <v>652</v>
      </c>
      <c r="D402" s="11"/>
      <c r="E402" s="11"/>
      <c r="F402" s="14"/>
      <c r="G402" s="15"/>
      <c r="H402" s="15"/>
      <c r="I402" s="15"/>
      <c r="J402" s="13"/>
      <c r="K402" s="13"/>
      <c r="L402" s="11"/>
      <c r="M402" s="11"/>
      <c r="N402" s="11"/>
      <c r="O402" s="14"/>
      <c r="P402" s="14"/>
      <c r="Q402" s="14"/>
      <c r="R402" s="14"/>
      <c r="S402" s="14"/>
      <c r="T402" s="14"/>
      <c r="U402" s="13"/>
      <c r="V402" s="13"/>
      <c r="W402" s="13"/>
      <c r="X402" s="14"/>
      <c r="Y402" s="14"/>
      <c r="Z402" s="14"/>
      <c r="AA402" s="11"/>
      <c r="AB402" s="16"/>
      <c r="AC402" s="16"/>
      <c r="AD402" s="16"/>
      <c r="AE402" s="13"/>
      <c r="AF402" s="4"/>
      <c r="AG402" s="4"/>
      <c r="AH402" s="4"/>
      <c r="AI402" s="4"/>
      <c r="AJ402" s="4"/>
      <c r="AK402" s="4"/>
      <c r="AL402" s="4"/>
      <c r="AM402" s="4"/>
      <c r="AN402" s="4"/>
    </row>
    <row r="403" spans="1:40" ht="15.75" customHeight="1">
      <c r="A403" s="11">
        <v>398</v>
      </c>
      <c r="B403" s="12" t="s">
        <v>1032</v>
      </c>
      <c r="C403" s="11" t="s">
        <v>642</v>
      </c>
      <c r="D403" s="11"/>
      <c r="E403" s="11"/>
      <c r="F403" s="14"/>
      <c r="G403" s="17"/>
      <c r="H403" s="17"/>
      <c r="I403" s="17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6"/>
      <c r="AC403" s="16"/>
      <c r="AD403" s="16"/>
      <c r="AE403" s="13"/>
      <c r="AF403" s="4"/>
      <c r="AG403" s="4"/>
      <c r="AH403" s="4"/>
      <c r="AI403" s="4"/>
      <c r="AJ403" s="4"/>
      <c r="AK403" s="4"/>
      <c r="AL403" s="4"/>
      <c r="AM403" s="4"/>
      <c r="AN403" s="4"/>
    </row>
    <row r="404" spans="1:40" ht="15.75" customHeight="1">
      <c r="A404" s="11">
        <v>399</v>
      </c>
      <c r="B404" s="12" t="s">
        <v>1033</v>
      </c>
      <c r="C404" s="11" t="s">
        <v>652</v>
      </c>
      <c r="D404" s="11"/>
      <c r="E404" s="11">
        <v>4</v>
      </c>
      <c r="F404" s="14">
        <v>31</v>
      </c>
      <c r="G404" s="15"/>
      <c r="H404" s="15"/>
      <c r="I404" s="15"/>
      <c r="J404" s="13"/>
      <c r="K404" s="13"/>
      <c r="L404" s="11"/>
      <c r="M404" s="11"/>
      <c r="N404" s="11"/>
      <c r="O404" s="14"/>
      <c r="P404" s="14"/>
      <c r="Q404" s="14"/>
      <c r="R404" s="14"/>
      <c r="S404" s="14"/>
      <c r="T404" s="14"/>
      <c r="U404" s="13">
        <v>140</v>
      </c>
      <c r="V404" s="13"/>
      <c r="W404" s="13"/>
      <c r="X404" s="14"/>
      <c r="Y404" s="14"/>
      <c r="Z404" s="14"/>
      <c r="AA404" s="11"/>
      <c r="AB404" s="16"/>
      <c r="AC404" s="16"/>
      <c r="AD404" s="16"/>
      <c r="AE404" s="13"/>
      <c r="AF404" s="4"/>
      <c r="AG404" s="4"/>
      <c r="AH404" s="4"/>
      <c r="AI404" s="4"/>
      <c r="AJ404" s="4"/>
      <c r="AK404" s="4"/>
      <c r="AL404" s="4"/>
      <c r="AM404" s="4"/>
      <c r="AN404" s="4"/>
    </row>
    <row r="405" spans="1:40" ht="15.75" customHeight="1">
      <c r="A405" s="11">
        <v>400</v>
      </c>
      <c r="B405" s="12" t="s">
        <v>1034</v>
      </c>
      <c r="C405" s="11" t="s">
        <v>638</v>
      </c>
      <c r="D405" s="11"/>
      <c r="E405" s="11"/>
      <c r="F405" s="11"/>
      <c r="G405" s="17"/>
      <c r="H405" s="17"/>
      <c r="I405" s="17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6"/>
      <c r="AC405" s="16"/>
      <c r="AD405" s="16"/>
      <c r="AE405" s="13"/>
      <c r="AF405" s="4"/>
      <c r="AG405" s="4"/>
      <c r="AH405" s="4"/>
      <c r="AI405" s="4"/>
      <c r="AJ405" s="4"/>
      <c r="AK405" s="4"/>
      <c r="AL405" s="4"/>
      <c r="AM405" s="4"/>
      <c r="AN405" s="4"/>
    </row>
    <row r="406" spans="1:40" ht="15.75" customHeight="1">
      <c r="A406" s="11">
        <v>401</v>
      </c>
      <c r="B406" s="12" t="s">
        <v>1035</v>
      </c>
      <c r="C406" s="11" t="s">
        <v>652</v>
      </c>
      <c r="D406" s="11"/>
      <c r="E406" s="11"/>
      <c r="F406" s="14"/>
      <c r="G406" s="15"/>
      <c r="H406" s="15"/>
      <c r="I406" s="15"/>
      <c r="J406" s="13"/>
      <c r="K406" s="13"/>
      <c r="L406" s="11"/>
      <c r="M406" s="11"/>
      <c r="N406" s="11"/>
      <c r="O406" s="14"/>
      <c r="P406" s="14"/>
      <c r="Q406" s="14"/>
      <c r="R406" s="14"/>
      <c r="S406" s="14"/>
      <c r="T406" s="14"/>
      <c r="U406" s="13"/>
      <c r="V406" s="13"/>
      <c r="W406" s="13"/>
      <c r="X406" s="14"/>
      <c r="Y406" s="14"/>
      <c r="Z406" s="14"/>
      <c r="AA406" s="11"/>
      <c r="AB406" s="16"/>
      <c r="AC406" s="16"/>
      <c r="AD406" s="16"/>
      <c r="AE406" s="13"/>
      <c r="AF406" s="4"/>
      <c r="AG406" s="4"/>
      <c r="AH406" s="4"/>
      <c r="AI406" s="4"/>
      <c r="AJ406" s="4"/>
      <c r="AK406" s="4"/>
      <c r="AL406" s="4"/>
      <c r="AM406" s="4"/>
      <c r="AN406" s="4"/>
    </row>
    <row r="407" spans="1:40" ht="15.75" customHeight="1">
      <c r="A407" s="11">
        <v>402</v>
      </c>
      <c r="B407" s="12" t="s">
        <v>1036</v>
      </c>
      <c r="C407" s="11" t="s">
        <v>642</v>
      </c>
      <c r="D407" s="11"/>
      <c r="E407" s="11"/>
      <c r="F407" s="14"/>
      <c r="G407" s="17"/>
      <c r="H407" s="17"/>
      <c r="I407" s="17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6"/>
      <c r="AC407" s="16"/>
      <c r="AD407" s="16"/>
      <c r="AE407" s="13"/>
      <c r="AF407" s="4"/>
      <c r="AG407" s="4"/>
      <c r="AH407" s="4"/>
      <c r="AI407" s="4"/>
      <c r="AJ407" s="4"/>
      <c r="AK407" s="4"/>
      <c r="AL407" s="4"/>
      <c r="AM407" s="4"/>
      <c r="AN407" s="4"/>
    </row>
    <row r="408" spans="1:40" ht="15.75" customHeight="1">
      <c r="A408" s="11">
        <v>403</v>
      </c>
      <c r="B408" s="12" t="s">
        <v>1037</v>
      </c>
      <c r="C408" s="11" t="s">
        <v>652</v>
      </c>
      <c r="D408" s="11"/>
      <c r="E408" s="11">
        <v>6.8</v>
      </c>
      <c r="F408" s="14">
        <v>5</v>
      </c>
      <c r="G408" s="15"/>
      <c r="H408" s="15"/>
      <c r="I408" s="15"/>
      <c r="J408" s="13"/>
      <c r="K408" s="13"/>
      <c r="L408" s="11">
        <v>29</v>
      </c>
      <c r="M408" s="11"/>
      <c r="N408" s="11"/>
      <c r="O408" s="14"/>
      <c r="P408" s="14">
        <v>15</v>
      </c>
      <c r="Q408" s="14">
        <v>1</v>
      </c>
      <c r="R408" s="14">
        <v>41</v>
      </c>
      <c r="S408" s="14"/>
      <c r="T408" s="14"/>
      <c r="U408" s="13">
        <v>780</v>
      </c>
      <c r="V408" s="13"/>
      <c r="W408" s="13"/>
      <c r="X408" s="14"/>
      <c r="Y408" s="14"/>
      <c r="Z408" s="14"/>
      <c r="AA408" s="11"/>
      <c r="AB408" s="16"/>
      <c r="AC408" s="16"/>
      <c r="AD408" s="16"/>
      <c r="AE408" s="13"/>
      <c r="AF408" s="4"/>
      <c r="AG408" s="4"/>
      <c r="AH408" s="4"/>
      <c r="AI408" s="4"/>
      <c r="AJ408" s="4"/>
      <c r="AK408" s="4"/>
      <c r="AL408" s="4"/>
      <c r="AM408" s="4"/>
      <c r="AN408" s="4"/>
    </row>
    <row r="409" spans="1:40" ht="15.75" customHeight="1">
      <c r="A409" s="11">
        <v>404</v>
      </c>
      <c r="B409" s="12" t="s">
        <v>1038</v>
      </c>
      <c r="C409" s="11" t="s">
        <v>1039</v>
      </c>
      <c r="D409" s="11"/>
      <c r="E409" s="11"/>
      <c r="F409" s="11"/>
      <c r="G409" s="17"/>
      <c r="H409" s="17"/>
      <c r="I409" s="17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>
        <v>35</v>
      </c>
      <c r="Y409" s="11"/>
      <c r="Z409" s="11"/>
      <c r="AA409" s="11"/>
      <c r="AB409" s="16"/>
      <c r="AC409" s="16"/>
      <c r="AD409" s="16"/>
      <c r="AE409" s="13"/>
      <c r="AF409" s="4"/>
      <c r="AG409" s="4"/>
      <c r="AH409" s="4"/>
      <c r="AI409" s="4"/>
      <c r="AJ409" s="4"/>
      <c r="AK409" s="4"/>
      <c r="AL409" s="4"/>
      <c r="AM409" s="4"/>
      <c r="AN409" s="4"/>
    </row>
    <row r="410" spans="1:40" ht="15.75" customHeight="1">
      <c r="A410" s="11">
        <v>405</v>
      </c>
      <c r="B410" s="12" t="s">
        <v>1040</v>
      </c>
      <c r="C410" s="11" t="s">
        <v>602</v>
      </c>
      <c r="D410" s="11"/>
      <c r="E410" s="11"/>
      <c r="F410" s="11"/>
      <c r="G410" s="17"/>
      <c r="H410" s="17"/>
      <c r="I410" s="17"/>
      <c r="J410" s="11"/>
      <c r="K410" s="11"/>
      <c r="L410" s="11"/>
      <c r="M410" s="11"/>
      <c r="N410" s="11"/>
      <c r="O410" s="11"/>
      <c r="P410" s="11"/>
      <c r="Q410" s="11"/>
      <c r="R410" s="11">
        <v>30</v>
      </c>
      <c r="S410" s="11"/>
      <c r="T410" s="11"/>
      <c r="U410" s="11"/>
      <c r="V410" s="11"/>
      <c r="W410" s="11"/>
      <c r="X410" s="11"/>
      <c r="Y410" s="11"/>
      <c r="Z410" s="11"/>
      <c r="AA410" s="11"/>
      <c r="AB410" s="16"/>
      <c r="AC410" s="16"/>
      <c r="AD410" s="16"/>
      <c r="AE410" s="13"/>
      <c r="AF410" s="4"/>
      <c r="AG410" s="4"/>
      <c r="AH410" s="4"/>
      <c r="AI410" s="4"/>
      <c r="AJ410" s="4"/>
      <c r="AK410" s="4"/>
      <c r="AL410" s="4"/>
      <c r="AM410" s="4"/>
      <c r="AN410" s="4"/>
    </row>
    <row r="411" spans="1:40" ht="15.75" customHeight="1">
      <c r="A411" s="11">
        <v>406</v>
      </c>
      <c r="B411" s="12" t="s">
        <v>1041</v>
      </c>
      <c r="C411" s="11" t="s">
        <v>611</v>
      </c>
      <c r="D411" s="11"/>
      <c r="E411" s="11"/>
      <c r="F411" s="11"/>
      <c r="G411" s="17"/>
      <c r="H411" s="17"/>
      <c r="I411" s="17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6"/>
      <c r="AC411" s="16"/>
      <c r="AD411" s="16"/>
      <c r="AE411" s="13"/>
      <c r="AF411" s="4"/>
      <c r="AG411" s="4"/>
      <c r="AH411" s="4"/>
      <c r="AI411" s="4"/>
      <c r="AJ411" s="4"/>
      <c r="AK411" s="4"/>
      <c r="AL411" s="4"/>
      <c r="AM411" s="4"/>
      <c r="AN411" s="4"/>
    </row>
    <row r="412" spans="1:40" ht="15.75" customHeight="1">
      <c r="A412" s="11">
        <v>407</v>
      </c>
      <c r="B412" s="12" t="s">
        <v>1042</v>
      </c>
      <c r="C412" s="11" t="s">
        <v>623</v>
      </c>
      <c r="D412" s="11"/>
      <c r="E412" s="11"/>
      <c r="F412" s="11"/>
      <c r="G412" s="17"/>
      <c r="H412" s="17"/>
      <c r="I412" s="17"/>
      <c r="J412" s="11"/>
      <c r="K412" s="11"/>
      <c r="L412" s="11"/>
      <c r="M412" s="11"/>
      <c r="N412" s="11"/>
      <c r="O412" s="11"/>
      <c r="P412" s="11"/>
      <c r="Q412" s="11">
        <v>10</v>
      </c>
      <c r="R412" s="11">
        <v>5</v>
      </c>
      <c r="S412" s="11"/>
      <c r="T412" s="11"/>
      <c r="U412" s="11"/>
      <c r="V412" s="11"/>
      <c r="W412" s="11"/>
      <c r="X412" s="11"/>
      <c r="Y412" s="11"/>
      <c r="Z412" s="11"/>
      <c r="AA412" s="11"/>
      <c r="AB412" s="16"/>
      <c r="AC412" s="16"/>
      <c r="AD412" s="16"/>
      <c r="AE412" s="13"/>
      <c r="AF412" s="4"/>
      <c r="AG412" s="4"/>
      <c r="AH412" s="4"/>
      <c r="AI412" s="4"/>
      <c r="AJ412" s="4"/>
      <c r="AK412" s="4"/>
      <c r="AL412" s="4"/>
      <c r="AM412" s="4"/>
      <c r="AN412" s="4"/>
    </row>
    <row r="413" spans="1:40" ht="15.75" customHeight="1">
      <c r="A413" s="11">
        <v>408</v>
      </c>
      <c r="B413" s="12" t="s">
        <v>1043</v>
      </c>
      <c r="C413" s="11"/>
      <c r="D413" s="11"/>
      <c r="E413" s="11"/>
      <c r="F413" s="11"/>
      <c r="G413" s="17"/>
      <c r="H413" s="17"/>
      <c r="I413" s="17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6"/>
      <c r="AC413" s="16"/>
      <c r="AD413" s="16"/>
      <c r="AE413" s="13"/>
      <c r="AF413" s="4"/>
      <c r="AG413" s="4"/>
      <c r="AH413" s="4"/>
      <c r="AI413" s="4"/>
      <c r="AJ413" s="4"/>
      <c r="AK413" s="4"/>
      <c r="AL413" s="4"/>
      <c r="AM413" s="4"/>
      <c r="AN413" s="4"/>
    </row>
    <row r="414" spans="1:40" ht="15.75" customHeight="1">
      <c r="A414" s="11">
        <v>409</v>
      </c>
      <c r="B414" s="23" t="s">
        <v>1044</v>
      </c>
      <c r="C414" s="11" t="s">
        <v>596</v>
      </c>
      <c r="D414" s="11"/>
      <c r="E414" s="11"/>
      <c r="F414" s="11"/>
      <c r="G414" s="17"/>
      <c r="H414" s="17"/>
      <c r="I414" s="17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6"/>
      <c r="AC414" s="16"/>
      <c r="AD414" s="16"/>
      <c r="AE414" s="13"/>
      <c r="AF414" s="4"/>
      <c r="AG414" s="4"/>
      <c r="AH414" s="4"/>
      <c r="AI414" s="4"/>
      <c r="AJ414" s="4"/>
      <c r="AK414" s="4"/>
      <c r="AL414" s="4"/>
      <c r="AM414" s="4"/>
      <c r="AN414" s="4"/>
    </row>
    <row r="415" spans="1:40" ht="15.75" customHeight="1">
      <c r="A415" s="11">
        <v>410</v>
      </c>
      <c r="B415" s="12" t="s">
        <v>1045</v>
      </c>
      <c r="C415" s="11" t="s">
        <v>609</v>
      </c>
      <c r="D415" s="11"/>
      <c r="E415" s="11">
        <v>62</v>
      </c>
      <c r="F415" s="14">
        <v>133</v>
      </c>
      <c r="G415" s="15"/>
      <c r="H415" s="15">
        <v>1100</v>
      </c>
      <c r="I415" s="15">
        <v>1007</v>
      </c>
      <c r="J415" s="13"/>
      <c r="K415" s="13"/>
      <c r="L415" s="11"/>
      <c r="M415" s="11"/>
      <c r="N415" s="11"/>
      <c r="O415" s="14"/>
      <c r="P415" s="14"/>
      <c r="Q415" s="14">
        <v>250</v>
      </c>
      <c r="R415" s="14">
        <v>820</v>
      </c>
      <c r="S415" s="14"/>
      <c r="T415" s="14"/>
      <c r="U415" s="13"/>
      <c r="V415" s="13"/>
      <c r="W415" s="13"/>
      <c r="X415" s="14"/>
      <c r="Y415" s="14"/>
      <c r="Z415" s="14"/>
      <c r="AA415" s="11"/>
      <c r="AB415" s="16"/>
      <c r="AC415" s="16"/>
      <c r="AD415" s="16"/>
      <c r="AE415" s="13"/>
      <c r="AF415" s="4"/>
      <c r="AG415" s="4"/>
      <c r="AH415" s="4"/>
      <c r="AI415" s="4"/>
      <c r="AJ415" s="4"/>
      <c r="AK415" s="4"/>
      <c r="AL415" s="4"/>
      <c r="AM415" s="4"/>
      <c r="AN415" s="4"/>
    </row>
    <row r="416" spans="1:40" ht="15.75" customHeight="1">
      <c r="A416" s="11">
        <v>411</v>
      </c>
      <c r="B416" s="12" t="s">
        <v>1046</v>
      </c>
      <c r="C416" s="11" t="s">
        <v>619</v>
      </c>
      <c r="D416" s="11"/>
      <c r="E416" s="11"/>
      <c r="F416" s="14"/>
      <c r="G416" s="15"/>
      <c r="H416" s="15"/>
      <c r="I416" s="15"/>
      <c r="J416" s="13"/>
      <c r="K416" s="13"/>
      <c r="L416" s="11"/>
      <c r="M416" s="13"/>
      <c r="N416" s="13"/>
      <c r="O416" s="14"/>
      <c r="P416" s="14"/>
      <c r="Q416" s="14"/>
      <c r="R416" s="14"/>
      <c r="S416" s="14"/>
      <c r="T416" s="14"/>
      <c r="U416" s="13"/>
      <c r="V416" s="13"/>
      <c r="W416" s="13"/>
      <c r="X416" s="14"/>
      <c r="Y416" s="14"/>
      <c r="Z416" s="14"/>
      <c r="AA416" s="11"/>
      <c r="AB416" s="16"/>
      <c r="AC416" s="16"/>
      <c r="AD416" s="16"/>
      <c r="AE416" s="13"/>
      <c r="AF416" s="4"/>
      <c r="AG416" s="4"/>
      <c r="AH416" s="4"/>
      <c r="AI416" s="4"/>
      <c r="AJ416" s="4"/>
      <c r="AK416" s="4"/>
      <c r="AL416" s="4"/>
      <c r="AM416" s="4"/>
      <c r="AN416" s="4"/>
    </row>
    <row r="417" spans="1:40" ht="15.75" customHeight="1">
      <c r="A417" s="11">
        <v>412</v>
      </c>
      <c r="B417" s="12" t="s">
        <v>1047</v>
      </c>
      <c r="C417" s="11" t="s">
        <v>792</v>
      </c>
      <c r="D417" s="11"/>
      <c r="E417" s="11"/>
      <c r="F417" s="14"/>
      <c r="G417" s="15"/>
      <c r="H417" s="15"/>
      <c r="I417" s="15"/>
      <c r="J417" s="13"/>
      <c r="K417" s="13"/>
      <c r="L417" s="11"/>
      <c r="M417" s="13"/>
      <c r="N417" s="13"/>
      <c r="O417" s="14"/>
      <c r="P417" s="14"/>
      <c r="Q417" s="14"/>
      <c r="R417" s="14"/>
      <c r="S417" s="14"/>
      <c r="T417" s="14"/>
      <c r="U417" s="13"/>
      <c r="V417" s="13"/>
      <c r="W417" s="13"/>
      <c r="X417" s="14"/>
      <c r="Y417" s="14"/>
      <c r="Z417" s="14"/>
      <c r="AA417" s="11"/>
      <c r="AB417" s="16"/>
      <c r="AC417" s="16"/>
      <c r="AD417" s="16"/>
      <c r="AE417" s="13"/>
      <c r="AF417" s="4"/>
      <c r="AG417" s="4"/>
      <c r="AH417" s="4"/>
      <c r="AI417" s="4"/>
      <c r="AJ417" s="4"/>
      <c r="AK417" s="4"/>
      <c r="AL417" s="4"/>
      <c r="AM417" s="4"/>
      <c r="AN417" s="4"/>
    </row>
    <row r="418" spans="1:40" ht="53.25" customHeight="1">
      <c r="A418" s="11">
        <v>413</v>
      </c>
      <c r="B418" s="12" t="s">
        <v>1048</v>
      </c>
      <c r="C418" s="11"/>
      <c r="D418" s="11"/>
      <c r="E418" s="11"/>
      <c r="F418" s="11"/>
      <c r="G418" s="17"/>
      <c r="H418" s="17"/>
      <c r="I418" s="17"/>
      <c r="J418" s="11">
        <v>1</v>
      </c>
      <c r="K418" s="11">
        <v>1</v>
      </c>
      <c r="L418" s="11">
        <v>1</v>
      </c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6"/>
      <c r="AC418" s="16"/>
      <c r="AD418" s="16"/>
      <c r="AE418" s="13"/>
      <c r="AF418" s="4"/>
      <c r="AG418" s="4"/>
      <c r="AH418" s="4"/>
      <c r="AI418" s="4"/>
      <c r="AJ418" s="4"/>
      <c r="AK418" s="4"/>
      <c r="AL418" s="4"/>
      <c r="AM418" s="4"/>
      <c r="AN418" s="4"/>
    </row>
    <row r="419" spans="1:40" ht="52.5" customHeight="1">
      <c r="A419" s="11">
        <v>414</v>
      </c>
      <c r="B419" s="12" t="s">
        <v>1049</v>
      </c>
      <c r="C419" s="11"/>
      <c r="D419" s="11"/>
      <c r="E419" s="11"/>
      <c r="F419" s="11"/>
      <c r="G419" s="17"/>
      <c r="H419" s="17"/>
      <c r="I419" s="17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6"/>
      <c r="AC419" s="16"/>
      <c r="AD419" s="16"/>
      <c r="AE419" s="13"/>
      <c r="AF419" s="4"/>
      <c r="AG419" s="4"/>
      <c r="AH419" s="4"/>
      <c r="AI419" s="4"/>
      <c r="AJ419" s="4"/>
      <c r="AK419" s="4"/>
      <c r="AL419" s="4"/>
      <c r="AM419" s="4"/>
      <c r="AN419" s="4"/>
    </row>
    <row r="420" spans="1:40" ht="52.5" customHeight="1">
      <c r="A420" s="11">
        <v>415</v>
      </c>
      <c r="B420" s="12" t="s">
        <v>1050</v>
      </c>
      <c r="C420" s="11"/>
      <c r="D420" s="11"/>
      <c r="E420" s="11"/>
      <c r="F420" s="11"/>
      <c r="G420" s="17"/>
      <c r="H420" s="17"/>
      <c r="I420" s="17"/>
      <c r="J420" s="11">
        <v>2</v>
      </c>
      <c r="K420" s="11">
        <v>2</v>
      </c>
      <c r="L420" s="11">
        <v>2</v>
      </c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6"/>
      <c r="AC420" s="16"/>
      <c r="AD420" s="16"/>
      <c r="AE420" s="13"/>
      <c r="AF420" s="4"/>
      <c r="AG420" s="4"/>
      <c r="AH420" s="4"/>
      <c r="AI420" s="4"/>
      <c r="AJ420" s="4"/>
      <c r="AK420" s="4"/>
      <c r="AL420" s="4"/>
      <c r="AM420" s="4"/>
      <c r="AN420" s="4"/>
    </row>
    <row r="421" spans="1:40" ht="41.25" customHeight="1">
      <c r="A421" s="11">
        <v>416</v>
      </c>
      <c r="B421" s="12" t="s">
        <v>1051</v>
      </c>
      <c r="C421" s="11"/>
      <c r="D421" s="11"/>
      <c r="E421" s="11"/>
      <c r="F421" s="21"/>
      <c r="G421" s="17"/>
      <c r="H421" s="17"/>
      <c r="I421" s="17"/>
      <c r="J421" s="11">
        <v>1</v>
      </c>
      <c r="K421" s="11">
        <v>2</v>
      </c>
      <c r="L421" s="11">
        <v>1</v>
      </c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6"/>
      <c r="AC421" s="16"/>
      <c r="AD421" s="16"/>
      <c r="AE421" s="13"/>
      <c r="AF421" s="4"/>
      <c r="AG421" s="4"/>
      <c r="AH421" s="4"/>
      <c r="AI421" s="4"/>
      <c r="AJ421" s="4"/>
      <c r="AK421" s="4"/>
      <c r="AL421" s="4"/>
      <c r="AM421" s="4"/>
      <c r="AN421" s="4"/>
    </row>
    <row r="422" spans="1:40" ht="47.25" customHeight="1">
      <c r="A422" s="11">
        <v>417</v>
      </c>
      <c r="B422" s="12" t="s">
        <v>1052</v>
      </c>
      <c r="C422" s="11"/>
      <c r="D422" s="11"/>
      <c r="E422" s="11"/>
      <c r="F422" s="11"/>
      <c r="G422" s="17"/>
      <c r="H422" s="17"/>
      <c r="I422" s="17"/>
      <c r="J422" s="11"/>
      <c r="K422" s="11"/>
      <c r="L422" s="11">
        <v>1</v>
      </c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6"/>
      <c r="AC422" s="16"/>
      <c r="AD422" s="16"/>
      <c r="AE422" s="13"/>
      <c r="AF422" s="4"/>
      <c r="AG422" s="4"/>
      <c r="AH422" s="4"/>
      <c r="AI422" s="4"/>
      <c r="AJ422" s="4"/>
      <c r="AK422" s="4"/>
      <c r="AL422" s="4"/>
      <c r="AM422" s="4"/>
      <c r="AN422" s="4"/>
    </row>
    <row r="423" spans="1:40" ht="31.5" customHeight="1">
      <c r="A423" s="11">
        <v>418</v>
      </c>
      <c r="B423" s="12" t="s">
        <v>1053</v>
      </c>
      <c r="C423" s="11" t="s">
        <v>652</v>
      </c>
      <c r="D423" s="11"/>
      <c r="E423" s="11">
        <v>79</v>
      </c>
      <c r="F423" s="11">
        <v>473</v>
      </c>
      <c r="G423" s="17"/>
      <c r="H423" s="17">
        <v>186</v>
      </c>
      <c r="I423" s="17">
        <v>828</v>
      </c>
      <c r="J423" s="11"/>
      <c r="K423" s="11"/>
      <c r="L423" s="11"/>
      <c r="M423" s="11"/>
      <c r="N423" s="11"/>
      <c r="O423" s="11"/>
      <c r="P423" s="11">
        <v>50</v>
      </c>
      <c r="Q423" s="11">
        <v>65</v>
      </c>
      <c r="R423" s="11">
        <v>196</v>
      </c>
      <c r="S423" s="11"/>
      <c r="T423" s="11"/>
      <c r="U423" s="11"/>
      <c r="V423" s="11"/>
      <c r="W423" s="11"/>
      <c r="X423" s="11"/>
      <c r="Y423" s="11"/>
      <c r="Z423" s="11"/>
      <c r="AA423" s="11"/>
      <c r="AB423" s="16"/>
      <c r="AC423" s="16"/>
      <c r="AD423" s="16"/>
      <c r="AE423" s="13"/>
      <c r="AF423" s="4"/>
      <c r="AG423" s="4"/>
      <c r="AH423" s="4"/>
      <c r="AI423" s="4"/>
      <c r="AJ423" s="4"/>
      <c r="AK423" s="4"/>
      <c r="AL423" s="4"/>
      <c r="AM423" s="4"/>
      <c r="AN423" s="4"/>
    </row>
    <row r="424" spans="1:40" ht="15.75" customHeight="1">
      <c r="A424" s="11">
        <v>419</v>
      </c>
      <c r="B424" s="12" t="s">
        <v>1054</v>
      </c>
      <c r="C424" s="11" t="s">
        <v>611</v>
      </c>
      <c r="D424" s="11"/>
      <c r="E424" s="11"/>
      <c r="F424" s="14"/>
      <c r="G424" s="15"/>
      <c r="H424" s="15"/>
      <c r="I424" s="15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6"/>
      <c r="AC424" s="16"/>
      <c r="AD424" s="16"/>
      <c r="AE424" s="13"/>
      <c r="AF424" s="4"/>
      <c r="AG424" s="4"/>
      <c r="AH424" s="4"/>
      <c r="AI424" s="4"/>
      <c r="AJ424" s="4"/>
      <c r="AK424" s="4"/>
      <c r="AL424" s="4"/>
      <c r="AM424" s="4"/>
      <c r="AN424" s="4"/>
    </row>
    <row r="425" spans="1:40" ht="15.75" customHeight="1">
      <c r="A425" s="11">
        <v>420</v>
      </c>
      <c r="B425" s="12" t="s">
        <v>1055</v>
      </c>
      <c r="C425" s="11" t="s">
        <v>604</v>
      </c>
      <c r="D425" s="11"/>
      <c r="E425" s="11"/>
      <c r="F425" s="14"/>
      <c r="G425" s="15">
        <v>48</v>
      </c>
      <c r="H425" s="15"/>
      <c r="I425" s="15">
        <v>48</v>
      </c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6"/>
      <c r="AC425" s="16"/>
      <c r="AD425" s="16"/>
      <c r="AE425" s="13"/>
      <c r="AF425" s="4"/>
      <c r="AG425" s="4"/>
      <c r="AH425" s="4"/>
      <c r="AI425" s="4"/>
      <c r="AJ425" s="4"/>
      <c r="AK425" s="4"/>
      <c r="AL425" s="4"/>
      <c r="AM425" s="4"/>
      <c r="AN425" s="4"/>
    </row>
    <row r="426" spans="1:40" ht="15.75" customHeight="1">
      <c r="A426" s="11">
        <v>421</v>
      </c>
      <c r="B426" s="12" t="s">
        <v>1056</v>
      </c>
      <c r="C426" s="11" t="s">
        <v>604</v>
      </c>
      <c r="D426" s="11"/>
      <c r="E426" s="11"/>
      <c r="F426" s="14"/>
      <c r="G426" s="15">
        <v>672</v>
      </c>
      <c r="H426" s="15">
        <v>407</v>
      </c>
      <c r="I426" s="15">
        <v>632</v>
      </c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6"/>
      <c r="AC426" s="16"/>
      <c r="AD426" s="16"/>
      <c r="AE426" s="13"/>
      <c r="AF426" s="4"/>
      <c r="AG426" s="4"/>
      <c r="AH426" s="4"/>
      <c r="AI426" s="4"/>
      <c r="AJ426" s="4"/>
      <c r="AK426" s="4"/>
      <c r="AL426" s="4"/>
      <c r="AM426" s="4"/>
      <c r="AN426" s="4"/>
    </row>
    <row r="427" spans="1:40" ht="15.75" customHeight="1">
      <c r="A427" s="11">
        <v>422</v>
      </c>
      <c r="B427" s="12" t="s">
        <v>1057</v>
      </c>
      <c r="C427" s="11" t="s">
        <v>604</v>
      </c>
      <c r="D427" s="11"/>
      <c r="E427" s="11"/>
      <c r="F427" s="14"/>
      <c r="G427" s="15">
        <v>1104</v>
      </c>
      <c r="H427" s="15">
        <v>1216</v>
      </c>
      <c r="I427" s="15">
        <v>1020</v>
      </c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6"/>
      <c r="AC427" s="16"/>
      <c r="AD427" s="16"/>
      <c r="AE427" s="13"/>
      <c r="AF427" s="4"/>
      <c r="AG427" s="4"/>
      <c r="AH427" s="4"/>
      <c r="AI427" s="4"/>
      <c r="AJ427" s="4"/>
      <c r="AK427" s="4"/>
      <c r="AL427" s="4"/>
      <c r="AM427" s="4"/>
      <c r="AN427" s="4"/>
    </row>
    <row r="428" spans="1:40" ht="15.75" customHeight="1">
      <c r="A428" s="11">
        <v>423</v>
      </c>
      <c r="B428" s="12" t="s">
        <v>1058</v>
      </c>
      <c r="C428" s="11" t="s">
        <v>604</v>
      </c>
      <c r="D428" s="11"/>
      <c r="E428" s="11"/>
      <c r="F428" s="14"/>
      <c r="G428" s="15">
        <v>360</v>
      </c>
      <c r="H428" s="15">
        <v>22</v>
      </c>
      <c r="I428" s="15">
        <v>338</v>
      </c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6"/>
      <c r="AC428" s="16"/>
      <c r="AD428" s="16"/>
      <c r="AE428" s="13"/>
      <c r="AF428" s="4"/>
      <c r="AG428" s="4"/>
      <c r="AH428" s="4"/>
      <c r="AI428" s="4"/>
      <c r="AJ428" s="4"/>
      <c r="AK428" s="4"/>
      <c r="AL428" s="4"/>
      <c r="AM428" s="4"/>
      <c r="AN428" s="4"/>
    </row>
    <row r="429" spans="1:40" ht="15.75" customHeight="1">
      <c r="A429" s="11">
        <v>424</v>
      </c>
      <c r="B429" s="12" t="s">
        <v>1059</v>
      </c>
      <c r="C429" s="11" t="s">
        <v>604</v>
      </c>
      <c r="D429" s="11"/>
      <c r="E429" s="11"/>
      <c r="F429" s="14"/>
      <c r="G429" s="15"/>
      <c r="H429" s="15"/>
      <c r="I429" s="15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6"/>
      <c r="AC429" s="16"/>
      <c r="AD429" s="16"/>
      <c r="AE429" s="13"/>
      <c r="AF429" s="4"/>
      <c r="AG429" s="4"/>
      <c r="AH429" s="4"/>
      <c r="AI429" s="4"/>
      <c r="AJ429" s="4"/>
      <c r="AK429" s="4"/>
      <c r="AL429" s="4"/>
      <c r="AM429" s="4"/>
      <c r="AN429" s="4"/>
    </row>
    <row r="430" spans="1:40" ht="15.75" customHeight="1">
      <c r="A430" s="11">
        <v>425</v>
      </c>
      <c r="B430" s="12" t="s">
        <v>1060</v>
      </c>
      <c r="C430" s="11" t="s">
        <v>604</v>
      </c>
      <c r="D430" s="11"/>
      <c r="E430" s="11"/>
      <c r="F430" s="14"/>
      <c r="G430" s="15"/>
      <c r="H430" s="15">
        <v>179</v>
      </c>
      <c r="I430" s="15">
        <v>125</v>
      </c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6"/>
      <c r="AC430" s="16"/>
      <c r="AD430" s="16"/>
      <c r="AE430" s="13"/>
      <c r="AF430" s="4"/>
      <c r="AG430" s="4"/>
      <c r="AH430" s="4"/>
      <c r="AI430" s="4"/>
      <c r="AJ430" s="4"/>
      <c r="AK430" s="4"/>
      <c r="AL430" s="4"/>
      <c r="AM430" s="4"/>
      <c r="AN430" s="4"/>
    </row>
    <row r="431" spans="1:40" ht="15.75" customHeight="1">
      <c r="A431" s="11">
        <v>426</v>
      </c>
      <c r="B431" s="12" t="s">
        <v>1061</v>
      </c>
      <c r="C431" s="11" t="s">
        <v>604</v>
      </c>
      <c r="D431" s="11"/>
      <c r="E431" s="11"/>
      <c r="F431" s="14"/>
      <c r="G431" s="15">
        <v>96</v>
      </c>
      <c r="H431" s="15">
        <v>2</v>
      </c>
      <c r="I431" s="15">
        <v>94</v>
      </c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6"/>
      <c r="AC431" s="16"/>
      <c r="AD431" s="16"/>
      <c r="AE431" s="13"/>
      <c r="AF431" s="4"/>
      <c r="AG431" s="4"/>
      <c r="AH431" s="4"/>
      <c r="AI431" s="4"/>
      <c r="AJ431" s="4"/>
      <c r="AK431" s="4"/>
      <c r="AL431" s="4"/>
      <c r="AM431" s="4"/>
      <c r="AN431" s="4"/>
    </row>
    <row r="432" spans="1:40" ht="15.75" customHeight="1">
      <c r="A432" s="11">
        <v>427</v>
      </c>
      <c r="B432" s="12" t="s">
        <v>1062</v>
      </c>
      <c r="C432" s="11" t="s">
        <v>604</v>
      </c>
      <c r="D432" s="11"/>
      <c r="E432" s="11"/>
      <c r="F432" s="14"/>
      <c r="G432" s="15"/>
      <c r="H432" s="15">
        <v>55</v>
      </c>
      <c r="I432" s="15">
        <v>189</v>
      </c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6"/>
      <c r="AC432" s="16"/>
      <c r="AD432" s="16"/>
      <c r="AE432" s="13"/>
      <c r="AF432" s="4"/>
      <c r="AG432" s="4"/>
      <c r="AH432" s="4"/>
      <c r="AI432" s="4"/>
      <c r="AJ432" s="4"/>
      <c r="AK432" s="4"/>
      <c r="AL432" s="4"/>
      <c r="AM432" s="4"/>
      <c r="AN432" s="4"/>
    </row>
    <row r="433" spans="1:40" ht="15.75" customHeight="1">
      <c r="A433" s="11">
        <v>428</v>
      </c>
      <c r="B433" s="12" t="s">
        <v>1063</v>
      </c>
      <c r="C433" s="11" t="s">
        <v>604</v>
      </c>
      <c r="D433" s="11"/>
      <c r="E433" s="11"/>
      <c r="F433" s="14"/>
      <c r="G433" s="15"/>
      <c r="H433" s="15"/>
      <c r="I433" s="15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6"/>
      <c r="AC433" s="16"/>
      <c r="AD433" s="16"/>
      <c r="AE433" s="13"/>
      <c r="AF433" s="4"/>
      <c r="AG433" s="4"/>
      <c r="AH433" s="4"/>
      <c r="AI433" s="4"/>
      <c r="AJ433" s="4"/>
      <c r="AK433" s="4"/>
      <c r="AL433" s="4"/>
      <c r="AM433" s="4"/>
      <c r="AN433" s="4"/>
    </row>
    <row r="434" spans="1:40" ht="15.75" customHeight="1">
      <c r="A434" s="11">
        <v>429</v>
      </c>
      <c r="B434" s="12" t="s">
        <v>1064</v>
      </c>
      <c r="C434" s="11" t="s">
        <v>604</v>
      </c>
      <c r="D434" s="11"/>
      <c r="E434" s="11"/>
      <c r="F434" s="14"/>
      <c r="G434" s="15">
        <v>120</v>
      </c>
      <c r="H434" s="15">
        <v>108</v>
      </c>
      <c r="I434" s="15">
        <v>155</v>
      </c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6"/>
      <c r="AC434" s="16"/>
      <c r="AD434" s="16"/>
      <c r="AE434" s="13"/>
      <c r="AF434" s="4"/>
      <c r="AG434" s="4"/>
      <c r="AH434" s="4"/>
      <c r="AI434" s="4"/>
      <c r="AJ434" s="4"/>
      <c r="AK434" s="4"/>
      <c r="AL434" s="4"/>
      <c r="AM434" s="4"/>
      <c r="AN434" s="4"/>
    </row>
    <row r="435" spans="1:40" ht="21.75" customHeight="1">
      <c r="A435" s="11">
        <v>430</v>
      </c>
      <c r="B435" s="12" t="s">
        <v>1065</v>
      </c>
      <c r="C435" s="11" t="s">
        <v>885</v>
      </c>
      <c r="D435" s="11"/>
      <c r="E435" s="11"/>
      <c r="F435" s="14"/>
      <c r="G435" s="15"/>
      <c r="H435" s="15"/>
      <c r="I435" s="15"/>
      <c r="J435" s="13"/>
      <c r="K435" s="13"/>
      <c r="L435" s="11"/>
      <c r="M435" s="11"/>
      <c r="N435" s="11"/>
      <c r="O435" s="14"/>
      <c r="P435" s="14"/>
      <c r="Q435" s="14"/>
      <c r="R435" s="14"/>
      <c r="S435" s="14"/>
      <c r="T435" s="14"/>
      <c r="U435" s="13"/>
      <c r="V435" s="13"/>
      <c r="W435" s="13"/>
      <c r="X435" s="14"/>
      <c r="Y435" s="14"/>
      <c r="Z435" s="14"/>
      <c r="AA435" s="11"/>
      <c r="AB435" s="16"/>
      <c r="AC435" s="16"/>
      <c r="AD435" s="16"/>
      <c r="AE435" s="13"/>
      <c r="AF435" s="4"/>
      <c r="AG435" s="4"/>
      <c r="AH435" s="4"/>
      <c r="AI435" s="4"/>
      <c r="AJ435" s="4"/>
      <c r="AK435" s="4"/>
      <c r="AL435" s="4"/>
      <c r="AM435" s="4"/>
      <c r="AN435" s="4"/>
    </row>
    <row r="436" spans="1:40" ht="15.75" customHeight="1">
      <c r="A436" s="11">
        <v>431</v>
      </c>
      <c r="B436" s="12" t="s">
        <v>1066</v>
      </c>
      <c r="C436" s="11" t="s">
        <v>625</v>
      </c>
      <c r="D436" s="11"/>
      <c r="E436" s="11"/>
      <c r="F436" s="14"/>
      <c r="G436" s="15"/>
      <c r="H436" s="15">
        <v>3</v>
      </c>
      <c r="I436" s="15">
        <v>7</v>
      </c>
      <c r="J436" s="13"/>
      <c r="K436" s="13"/>
      <c r="L436" s="11"/>
      <c r="M436" s="11"/>
      <c r="N436" s="11"/>
      <c r="O436" s="14"/>
      <c r="P436" s="14"/>
      <c r="Q436" s="14"/>
      <c r="R436" s="14"/>
      <c r="S436" s="14"/>
      <c r="T436" s="14"/>
      <c r="U436" s="13"/>
      <c r="V436" s="13"/>
      <c r="W436" s="13"/>
      <c r="X436" s="14"/>
      <c r="Y436" s="14"/>
      <c r="Z436" s="14"/>
      <c r="AA436" s="11"/>
      <c r="AB436" s="16"/>
      <c r="AC436" s="16"/>
      <c r="AD436" s="16"/>
      <c r="AE436" s="13"/>
      <c r="AF436" s="4"/>
      <c r="AG436" s="4"/>
      <c r="AH436" s="4"/>
      <c r="AI436" s="4"/>
      <c r="AJ436" s="4"/>
      <c r="AK436" s="4"/>
      <c r="AL436" s="4"/>
      <c r="AM436" s="4"/>
      <c r="AN436" s="4"/>
    </row>
    <row r="437" spans="1:40" ht="15.75" customHeight="1">
      <c r="A437" s="11">
        <v>432</v>
      </c>
      <c r="B437" s="12" t="s">
        <v>1067</v>
      </c>
      <c r="C437" s="11" t="s">
        <v>652</v>
      </c>
      <c r="D437" s="11"/>
      <c r="E437" s="11">
        <v>4</v>
      </c>
      <c r="F437" s="14">
        <v>36</v>
      </c>
      <c r="G437" s="15"/>
      <c r="H437" s="15"/>
      <c r="I437" s="15"/>
      <c r="J437" s="13"/>
      <c r="K437" s="13">
        <v>10</v>
      </c>
      <c r="L437" s="11">
        <v>149</v>
      </c>
      <c r="M437" s="11"/>
      <c r="N437" s="11"/>
      <c r="O437" s="14"/>
      <c r="P437" s="14"/>
      <c r="Q437" s="14"/>
      <c r="R437" s="14"/>
      <c r="S437" s="14"/>
      <c r="T437" s="14"/>
      <c r="U437" s="13"/>
      <c r="V437" s="13"/>
      <c r="W437" s="13"/>
      <c r="X437" s="14"/>
      <c r="Y437" s="14"/>
      <c r="Z437" s="14"/>
      <c r="AA437" s="11"/>
      <c r="AB437" s="16"/>
      <c r="AC437" s="16"/>
      <c r="AD437" s="16"/>
      <c r="AE437" s="13"/>
      <c r="AF437" s="4"/>
      <c r="AG437" s="4"/>
      <c r="AH437" s="4"/>
      <c r="AI437" s="4"/>
      <c r="AJ437" s="4"/>
      <c r="AK437" s="4"/>
      <c r="AL437" s="4"/>
      <c r="AM437" s="4"/>
      <c r="AN437" s="4"/>
    </row>
    <row r="438" spans="1:40" ht="15.75" customHeight="1">
      <c r="A438" s="11">
        <v>433</v>
      </c>
      <c r="B438" s="12" t="s">
        <v>1068</v>
      </c>
      <c r="C438" s="11" t="s">
        <v>609</v>
      </c>
      <c r="D438" s="11"/>
      <c r="E438" s="11"/>
      <c r="F438" s="14"/>
      <c r="G438" s="15"/>
      <c r="H438" s="15"/>
      <c r="I438" s="15">
        <v>10</v>
      </c>
      <c r="J438" s="13"/>
      <c r="K438" s="13"/>
      <c r="L438" s="11"/>
      <c r="M438" s="13">
        <v>0</v>
      </c>
      <c r="N438" s="13">
        <v>0</v>
      </c>
      <c r="O438" s="14">
        <v>90</v>
      </c>
      <c r="P438" s="14"/>
      <c r="Q438" s="14"/>
      <c r="R438" s="14"/>
      <c r="S438" s="14"/>
      <c r="T438" s="14"/>
      <c r="U438" s="13">
        <v>860</v>
      </c>
      <c r="V438" s="13"/>
      <c r="W438" s="13"/>
      <c r="X438" s="14"/>
      <c r="Y438" s="14"/>
      <c r="Z438" s="14"/>
      <c r="AA438" s="11"/>
      <c r="AB438" s="16"/>
      <c r="AC438" s="16"/>
      <c r="AD438" s="16">
        <v>50</v>
      </c>
      <c r="AE438" s="13"/>
      <c r="AF438" s="4"/>
      <c r="AG438" s="4"/>
      <c r="AH438" s="4"/>
      <c r="AI438" s="4"/>
      <c r="AJ438" s="4"/>
      <c r="AK438" s="4"/>
      <c r="AL438" s="4"/>
      <c r="AM438" s="4"/>
      <c r="AN438" s="4"/>
    </row>
    <row r="439" spans="1:40" ht="13.5" customHeight="1">
      <c r="A439" s="11">
        <v>434</v>
      </c>
      <c r="B439" s="12" t="s">
        <v>1069</v>
      </c>
      <c r="C439" s="11" t="s">
        <v>609</v>
      </c>
      <c r="D439" s="11"/>
      <c r="E439" s="11"/>
      <c r="F439" s="14"/>
      <c r="G439" s="15"/>
      <c r="H439" s="15">
        <v>17</v>
      </c>
      <c r="I439" s="15">
        <v>129</v>
      </c>
      <c r="J439" s="13"/>
      <c r="K439" s="13"/>
      <c r="L439" s="11"/>
      <c r="M439" s="11"/>
      <c r="N439" s="11"/>
      <c r="O439" s="14"/>
      <c r="P439" s="14"/>
      <c r="Q439" s="14">
        <v>2</v>
      </c>
      <c r="R439" s="14">
        <v>167</v>
      </c>
      <c r="S439" s="14"/>
      <c r="T439" s="14"/>
      <c r="U439" s="13"/>
      <c r="V439" s="13"/>
      <c r="W439" s="13"/>
      <c r="X439" s="14"/>
      <c r="Y439" s="14"/>
      <c r="Z439" s="14"/>
      <c r="AA439" s="11"/>
      <c r="AB439" s="16"/>
      <c r="AC439" s="16"/>
      <c r="AD439" s="16"/>
      <c r="AE439" s="13"/>
      <c r="AF439" s="4"/>
      <c r="AG439" s="4"/>
      <c r="AH439" s="4"/>
      <c r="AI439" s="4"/>
      <c r="AJ439" s="4"/>
      <c r="AK439" s="4"/>
      <c r="AL439" s="4"/>
      <c r="AM439" s="4"/>
      <c r="AN439" s="4"/>
    </row>
    <row r="440" spans="1:40" ht="15.75" customHeight="1">
      <c r="A440" s="11">
        <v>435</v>
      </c>
      <c r="B440" s="12" t="s">
        <v>1070</v>
      </c>
      <c r="C440" s="11" t="s">
        <v>602</v>
      </c>
      <c r="D440" s="11">
        <v>15</v>
      </c>
      <c r="E440" s="11">
        <v>19.8</v>
      </c>
      <c r="F440" s="14">
        <v>24.2</v>
      </c>
      <c r="G440" s="15"/>
      <c r="H440" s="15">
        <f>67/10</f>
        <v>6.7</v>
      </c>
      <c r="I440" s="15">
        <f>153/10</f>
        <v>15.3</v>
      </c>
      <c r="J440" s="13">
        <v>100</v>
      </c>
      <c r="K440" s="13">
        <v>113</v>
      </c>
      <c r="L440" s="11">
        <v>305</v>
      </c>
      <c r="M440" s="11">
        <v>1000</v>
      </c>
      <c r="N440" s="11">
        <v>150</v>
      </c>
      <c r="O440" s="14">
        <v>2050</v>
      </c>
      <c r="P440" s="14">
        <v>150</v>
      </c>
      <c r="Q440" s="14">
        <v>86</v>
      </c>
      <c r="R440" s="14">
        <v>374</v>
      </c>
      <c r="S440" s="14"/>
      <c r="T440" s="14"/>
      <c r="U440" s="13">
        <v>503</v>
      </c>
      <c r="V440" s="13"/>
      <c r="W440" s="13"/>
      <c r="X440" s="14">
        <v>3</v>
      </c>
      <c r="Y440" s="14"/>
      <c r="Z440" s="14"/>
      <c r="AA440" s="11"/>
      <c r="AB440" s="16"/>
      <c r="AC440" s="16"/>
      <c r="AD440" s="16"/>
      <c r="AE440" s="13"/>
      <c r="AF440" s="4"/>
      <c r="AG440" s="4"/>
      <c r="AH440" s="4"/>
      <c r="AI440" s="4"/>
      <c r="AJ440" s="4"/>
      <c r="AK440" s="4"/>
      <c r="AL440" s="4"/>
      <c r="AM440" s="4"/>
      <c r="AN440" s="4"/>
    </row>
    <row r="441" spans="1:40" ht="15.75" customHeight="1">
      <c r="A441" s="11">
        <v>436</v>
      </c>
      <c r="B441" s="12" t="s">
        <v>1071</v>
      </c>
      <c r="C441" s="11" t="s">
        <v>642</v>
      </c>
      <c r="D441" s="11"/>
      <c r="E441" s="11">
        <v>123</v>
      </c>
      <c r="F441" s="11">
        <v>890</v>
      </c>
      <c r="G441" s="17"/>
      <c r="H441" s="17"/>
      <c r="I441" s="17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6"/>
      <c r="AC441" s="16"/>
      <c r="AD441" s="16"/>
      <c r="AE441" s="13"/>
      <c r="AF441" s="4"/>
      <c r="AG441" s="4"/>
      <c r="AH441" s="4"/>
      <c r="AI441" s="4"/>
      <c r="AJ441" s="4"/>
      <c r="AK441" s="4"/>
      <c r="AL441" s="4"/>
      <c r="AM441" s="4"/>
      <c r="AN441" s="4"/>
    </row>
    <row r="442" spans="1:40" ht="19.5" customHeight="1">
      <c r="A442" s="11">
        <v>437</v>
      </c>
      <c r="B442" s="12" t="s">
        <v>1072</v>
      </c>
      <c r="C442" s="11" t="s">
        <v>623</v>
      </c>
      <c r="D442" s="11"/>
      <c r="E442" s="11"/>
      <c r="F442" s="11"/>
      <c r="G442" s="17"/>
      <c r="H442" s="17"/>
      <c r="I442" s="17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6"/>
      <c r="AC442" s="16"/>
      <c r="AD442" s="16"/>
      <c r="AE442" s="13"/>
      <c r="AF442" s="4"/>
      <c r="AG442" s="4"/>
      <c r="AH442" s="4"/>
      <c r="AI442" s="4"/>
      <c r="AJ442" s="4"/>
      <c r="AK442" s="4"/>
      <c r="AL442" s="4"/>
      <c r="AM442" s="4"/>
      <c r="AN442" s="4"/>
    </row>
    <row r="443" spans="1:40" ht="15.75" customHeight="1">
      <c r="A443" s="11">
        <v>438</v>
      </c>
      <c r="B443" s="12" t="s">
        <v>1073</v>
      </c>
      <c r="C443" s="11" t="s">
        <v>670</v>
      </c>
      <c r="D443" s="13"/>
      <c r="E443" s="13"/>
      <c r="F443" s="14"/>
      <c r="G443" s="15"/>
      <c r="H443" s="15"/>
      <c r="I443" s="15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6"/>
      <c r="AC443" s="16"/>
      <c r="AD443" s="16"/>
      <c r="AE443" s="13"/>
      <c r="AF443" s="4"/>
      <c r="AG443" s="4"/>
      <c r="AH443" s="4"/>
      <c r="AI443" s="4"/>
      <c r="AJ443" s="4"/>
      <c r="AK443" s="4"/>
      <c r="AL443" s="4"/>
      <c r="AM443" s="4"/>
      <c r="AN443" s="4"/>
    </row>
    <row r="444" spans="1:40" ht="15.75" customHeight="1">
      <c r="A444" s="11">
        <v>439</v>
      </c>
      <c r="B444" s="12" t="s">
        <v>1074</v>
      </c>
      <c r="C444" s="11" t="s">
        <v>670</v>
      </c>
      <c r="D444" s="11"/>
      <c r="E444" s="11"/>
      <c r="F444" s="11"/>
      <c r="G444" s="17"/>
      <c r="H444" s="17"/>
      <c r="I444" s="17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>
        <v>3</v>
      </c>
      <c r="X444" s="11">
        <v>47</v>
      </c>
      <c r="Y444" s="11"/>
      <c r="Z444" s="11"/>
      <c r="AA444" s="11"/>
      <c r="AB444" s="16"/>
      <c r="AC444" s="16"/>
      <c r="AD444" s="16"/>
      <c r="AE444" s="13"/>
      <c r="AF444" s="4"/>
      <c r="AG444" s="4"/>
      <c r="AH444" s="4"/>
      <c r="AI444" s="4"/>
      <c r="AJ444" s="4"/>
      <c r="AK444" s="4"/>
      <c r="AL444" s="4"/>
      <c r="AM444" s="4"/>
      <c r="AN444" s="4"/>
    </row>
    <row r="445" spans="1:40" ht="15.75" customHeight="1">
      <c r="A445" s="11">
        <v>440</v>
      </c>
      <c r="B445" s="12" t="s">
        <v>1075</v>
      </c>
      <c r="C445" s="11" t="s">
        <v>609</v>
      </c>
      <c r="D445" s="11"/>
      <c r="E445" s="11"/>
      <c r="F445" s="14"/>
      <c r="G445" s="17"/>
      <c r="H445" s="17"/>
      <c r="I445" s="17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6"/>
      <c r="AC445" s="16"/>
      <c r="AD445" s="16"/>
      <c r="AE445" s="13"/>
      <c r="AF445" s="4"/>
      <c r="AG445" s="4"/>
      <c r="AH445" s="4"/>
      <c r="AI445" s="4"/>
      <c r="AJ445" s="4"/>
      <c r="AK445" s="4"/>
      <c r="AL445" s="4"/>
      <c r="AM445" s="4"/>
      <c r="AN445" s="4"/>
    </row>
    <row r="446" spans="1:40" ht="15.75" customHeight="1">
      <c r="A446" s="11">
        <v>441</v>
      </c>
      <c r="B446" s="12" t="s">
        <v>1076</v>
      </c>
      <c r="C446" s="11" t="s">
        <v>625</v>
      </c>
      <c r="D446" s="11"/>
      <c r="E446" s="11"/>
      <c r="F446" s="14"/>
      <c r="G446" s="15"/>
      <c r="H446" s="15"/>
      <c r="I446" s="15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6"/>
      <c r="AC446" s="16"/>
      <c r="AD446" s="16"/>
      <c r="AE446" s="13"/>
      <c r="AF446" s="4"/>
      <c r="AG446" s="4"/>
      <c r="AH446" s="4"/>
      <c r="AI446" s="4"/>
      <c r="AJ446" s="4"/>
      <c r="AK446" s="4"/>
      <c r="AL446" s="4"/>
      <c r="AM446" s="4"/>
      <c r="AN446" s="4"/>
    </row>
    <row r="447" spans="1:40" ht="15.75" customHeight="1">
      <c r="A447" s="11">
        <v>442</v>
      </c>
      <c r="B447" s="18" t="s">
        <v>1077</v>
      </c>
      <c r="C447" s="13" t="s">
        <v>642</v>
      </c>
      <c r="D447" s="13"/>
      <c r="E447" s="13"/>
      <c r="F447" s="14"/>
      <c r="G447" s="15"/>
      <c r="H447" s="15"/>
      <c r="I447" s="15"/>
      <c r="J447" s="13"/>
      <c r="K447" s="13"/>
      <c r="L447" s="11"/>
      <c r="M447" s="13"/>
      <c r="N447" s="13"/>
      <c r="O447" s="14"/>
      <c r="P447" s="14"/>
      <c r="Q447" s="14"/>
      <c r="R447" s="14"/>
      <c r="S447" s="14"/>
      <c r="T447" s="14"/>
      <c r="U447" s="13"/>
      <c r="V447" s="13"/>
      <c r="W447" s="13"/>
      <c r="X447" s="14"/>
      <c r="Y447" s="14"/>
      <c r="Z447" s="14"/>
      <c r="AA447" s="11"/>
      <c r="AB447" s="16"/>
      <c r="AC447" s="16"/>
      <c r="AD447" s="16"/>
      <c r="AE447" s="13"/>
      <c r="AF447" s="4"/>
      <c r="AG447" s="4"/>
      <c r="AH447" s="4"/>
      <c r="AI447" s="4"/>
      <c r="AJ447" s="4"/>
      <c r="AK447" s="4"/>
      <c r="AL447" s="4"/>
      <c r="AM447" s="4"/>
      <c r="AN447" s="4"/>
    </row>
    <row r="448" spans="1:40" ht="15.75" customHeight="1">
      <c r="A448" s="11">
        <v>443</v>
      </c>
      <c r="B448" s="12" t="s">
        <v>1078</v>
      </c>
      <c r="C448" s="11" t="s">
        <v>670</v>
      </c>
      <c r="D448" s="11"/>
      <c r="E448" s="11"/>
      <c r="F448" s="24"/>
      <c r="G448" s="15"/>
      <c r="H448" s="15"/>
      <c r="I448" s="15"/>
      <c r="J448" s="13"/>
      <c r="K448" s="13"/>
      <c r="L448" s="11"/>
      <c r="M448" s="11"/>
      <c r="N448" s="11"/>
      <c r="O448" s="14"/>
      <c r="P448" s="14"/>
      <c r="Q448" s="14">
        <v>0.8</v>
      </c>
      <c r="R448" s="14">
        <v>7.6</v>
      </c>
      <c r="S448" s="14"/>
      <c r="T448" s="14"/>
      <c r="U448" s="13"/>
      <c r="V448" s="13"/>
      <c r="W448" s="13"/>
      <c r="X448" s="14"/>
      <c r="Y448" s="14"/>
      <c r="Z448" s="14"/>
      <c r="AA448" s="11"/>
      <c r="AB448" s="16"/>
      <c r="AC448" s="16"/>
      <c r="AD448" s="16"/>
      <c r="AE448" s="13"/>
      <c r="AF448" s="4"/>
      <c r="AG448" s="4"/>
      <c r="AH448" s="4"/>
      <c r="AI448" s="4"/>
      <c r="AJ448" s="4"/>
      <c r="AK448" s="4"/>
      <c r="AL448" s="4"/>
      <c r="AM448" s="4"/>
      <c r="AN448" s="4"/>
    </row>
    <row r="449" spans="1:40" ht="15.75" customHeight="1">
      <c r="A449" s="11">
        <v>444</v>
      </c>
      <c r="B449" s="12" t="s">
        <v>1079</v>
      </c>
      <c r="C449" s="11" t="s">
        <v>1080</v>
      </c>
      <c r="D449" s="11"/>
      <c r="E449" s="11"/>
      <c r="F449" s="21"/>
      <c r="G449" s="17"/>
      <c r="H449" s="17"/>
      <c r="I449" s="17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6"/>
      <c r="AC449" s="16"/>
      <c r="AD449" s="16"/>
      <c r="AE449" s="13"/>
      <c r="AF449" s="4"/>
      <c r="AG449" s="4"/>
      <c r="AH449" s="4"/>
      <c r="AI449" s="4"/>
      <c r="AJ449" s="4"/>
      <c r="AK449" s="4"/>
      <c r="AL449" s="4"/>
      <c r="AM449" s="4"/>
      <c r="AN449" s="4"/>
    </row>
    <row r="450" spans="1:40" ht="15.75" customHeight="1">
      <c r="A450" s="11">
        <v>445</v>
      </c>
      <c r="B450" s="12" t="s">
        <v>1081</v>
      </c>
      <c r="C450" s="11" t="s">
        <v>652</v>
      </c>
      <c r="D450" s="11"/>
      <c r="E450" s="11">
        <v>3</v>
      </c>
      <c r="F450" s="24">
        <v>9</v>
      </c>
      <c r="G450" s="15"/>
      <c r="H450" s="15"/>
      <c r="I450" s="15">
        <v>69</v>
      </c>
      <c r="J450" s="13"/>
      <c r="K450" s="13"/>
      <c r="L450" s="11">
        <v>70</v>
      </c>
      <c r="M450" s="11"/>
      <c r="N450" s="11"/>
      <c r="O450" s="14"/>
      <c r="P450" s="14"/>
      <c r="Q450" s="14"/>
      <c r="R450" s="14"/>
      <c r="S450" s="14"/>
      <c r="T450" s="14"/>
      <c r="U450" s="13"/>
      <c r="V450" s="13"/>
      <c r="W450" s="13"/>
      <c r="X450" s="14"/>
      <c r="Y450" s="14"/>
      <c r="Z450" s="14"/>
      <c r="AA450" s="11"/>
      <c r="AB450" s="16"/>
      <c r="AC450" s="16"/>
      <c r="AD450" s="16"/>
      <c r="AE450" s="13"/>
      <c r="AF450" s="4"/>
      <c r="AG450" s="4"/>
      <c r="AH450" s="4"/>
      <c r="AI450" s="4"/>
      <c r="AJ450" s="4"/>
      <c r="AK450" s="4"/>
      <c r="AL450" s="4"/>
      <c r="AM450" s="4"/>
      <c r="AN450" s="4"/>
    </row>
    <row r="451" spans="1:40" ht="21.75" customHeight="1">
      <c r="A451" s="11">
        <v>446</v>
      </c>
      <c r="B451" s="12" t="s">
        <v>1082</v>
      </c>
      <c r="C451" s="11" t="s">
        <v>596</v>
      </c>
      <c r="D451" s="11"/>
      <c r="E451" s="11"/>
      <c r="F451" s="24"/>
      <c r="G451" s="15"/>
      <c r="H451" s="15"/>
      <c r="I451" s="15"/>
      <c r="J451" s="13"/>
      <c r="K451" s="13"/>
      <c r="L451" s="11"/>
      <c r="M451" s="11"/>
      <c r="N451" s="11"/>
      <c r="O451" s="14"/>
      <c r="P451" s="14"/>
      <c r="Q451" s="14"/>
      <c r="R451" s="14"/>
      <c r="S451" s="14"/>
      <c r="T451" s="14"/>
      <c r="U451" s="13"/>
      <c r="V451" s="13"/>
      <c r="W451" s="13"/>
      <c r="X451" s="14"/>
      <c r="Y451" s="14"/>
      <c r="Z451" s="14"/>
      <c r="AA451" s="11"/>
      <c r="AB451" s="16"/>
      <c r="AC451" s="16"/>
      <c r="AD451" s="16"/>
      <c r="AE451" s="13"/>
      <c r="AF451" s="4"/>
      <c r="AG451" s="4"/>
      <c r="AH451" s="4"/>
      <c r="AI451" s="4"/>
      <c r="AJ451" s="4"/>
      <c r="AK451" s="4"/>
      <c r="AL451" s="4"/>
      <c r="AM451" s="4"/>
      <c r="AN451" s="4"/>
    </row>
    <row r="452" spans="1:40" ht="17.25" customHeight="1">
      <c r="A452" s="11">
        <v>447</v>
      </c>
      <c r="B452" s="12" t="s">
        <v>1083</v>
      </c>
      <c r="C452" s="11" t="s">
        <v>885</v>
      </c>
      <c r="D452" s="11"/>
      <c r="E452" s="11"/>
      <c r="F452" s="24"/>
      <c r="G452" s="15"/>
      <c r="H452" s="15"/>
      <c r="I452" s="15"/>
      <c r="J452" s="13">
        <v>100</v>
      </c>
      <c r="K452" s="13">
        <v>53</v>
      </c>
      <c r="L452" s="11">
        <v>195</v>
      </c>
      <c r="M452" s="11"/>
      <c r="N452" s="11"/>
      <c r="O452" s="14"/>
      <c r="P452" s="14"/>
      <c r="Q452" s="14"/>
      <c r="R452" s="14"/>
      <c r="S452" s="14"/>
      <c r="T452" s="14"/>
      <c r="U452" s="13"/>
      <c r="V452" s="13"/>
      <c r="W452" s="13"/>
      <c r="X452" s="14"/>
      <c r="Y452" s="14"/>
      <c r="Z452" s="14"/>
      <c r="AA452" s="11"/>
      <c r="AB452" s="16"/>
      <c r="AC452" s="16"/>
      <c r="AD452" s="16"/>
      <c r="AE452" s="13"/>
      <c r="AF452" s="4"/>
      <c r="AG452" s="4"/>
      <c r="AH452" s="4"/>
      <c r="AI452" s="4"/>
      <c r="AJ452" s="4"/>
      <c r="AK452" s="4"/>
      <c r="AL452" s="4"/>
      <c r="AM452" s="4"/>
      <c r="AN452" s="4"/>
    </row>
    <row r="453" spans="1:40" ht="15.75" customHeight="1">
      <c r="A453" s="11">
        <v>448</v>
      </c>
      <c r="B453" s="12" t="s">
        <v>1084</v>
      </c>
      <c r="C453" s="11" t="s">
        <v>638</v>
      </c>
      <c r="D453" s="11"/>
      <c r="E453" s="11"/>
      <c r="F453" s="21"/>
      <c r="G453" s="17"/>
      <c r="H453" s="17"/>
      <c r="I453" s="17"/>
      <c r="J453" s="11"/>
      <c r="K453" s="11"/>
      <c r="L453" s="11">
        <v>220</v>
      </c>
      <c r="M453" s="11"/>
      <c r="N453" s="11"/>
      <c r="O453" s="11"/>
      <c r="P453" s="11"/>
      <c r="Q453" s="11"/>
      <c r="R453" s="11">
        <v>1</v>
      </c>
      <c r="S453" s="11"/>
      <c r="T453" s="11"/>
      <c r="U453" s="11"/>
      <c r="V453" s="11"/>
      <c r="W453" s="11"/>
      <c r="X453" s="11"/>
      <c r="Y453" s="11"/>
      <c r="Z453" s="11"/>
      <c r="AA453" s="11"/>
      <c r="AB453" s="16"/>
      <c r="AC453" s="16"/>
      <c r="AD453" s="16"/>
      <c r="AE453" s="13"/>
      <c r="AF453" s="4"/>
      <c r="AG453" s="4"/>
      <c r="AH453" s="4"/>
      <c r="AI453" s="4"/>
      <c r="AJ453" s="4"/>
      <c r="AK453" s="4"/>
      <c r="AL453" s="4"/>
      <c r="AM453" s="4"/>
      <c r="AN453" s="4"/>
    </row>
    <row r="454" spans="1:40" ht="15.75" customHeight="1">
      <c r="A454" s="11">
        <v>449</v>
      </c>
      <c r="B454" s="12" t="s">
        <v>1085</v>
      </c>
      <c r="C454" s="11" t="s">
        <v>623</v>
      </c>
      <c r="D454" s="11">
        <v>1</v>
      </c>
      <c r="E454" s="11">
        <v>1</v>
      </c>
      <c r="F454" s="21">
        <v>1</v>
      </c>
      <c r="G454" s="17"/>
      <c r="H454" s="17"/>
      <c r="I454" s="17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6"/>
      <c r="AC454" s="16"/>
      <c r="AD454" s="16"/>
      <c r="AE454" s="13"/>
      <c r="AF454" s="4"/>
      <c r="AG454" s="4"/>
      <c r="AH454" s="4"/>
      <c r="AI454" s="4"/>
      <c r="AJ454" s="4"/>
      <c r="AK454" s="4"/>
      <c r="AL454" s="4"/>
      <c r="AM454" s="4"/>
      <c r="AN454" s="4"/>
    </row>
    <row r="455" spans="1:40" ht="15.75" customHeight="1">
      <c r="A455" s="11">
        <v>450</v>
      </c>
      <c r="B455" s="12" t="s">
        <v>1086</v>
      </c>
      <c r="C455" s="11" t="s">
        <v>642</v>
      </c>
      <c r="D455" s="11"/>
      <c r="E455" s="11"/>
      <c r="F455" s="21"/>
      <c r="G455" s="17"/>
      <c r="H455" s="17"/>
      <c r="I455" s="17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6"/>
      <c r="AC455" s="16"/>
      <c r="AD455" s="16">
        <v>12</v>
      </c>
      <c r="AE455" s="13"/>
      <c r="AF455" s="4"/>
      <c r="AG455" s="4"/>
      <c r="AH455" s="4"/>
      <c r="AI455" s="4"/>
      <c r="AJ455" s="4"/>
      <c r="AK455" s="4"/>
      <c r="AL455" s="4"/>
      <c r="AM455" s="4"/>
      <c r="AN455" s="4"/>
    </row>
    <row r="456" spans="1:40" ht="15.75" customHeight="1">
      <c r="A456" s="11">
        <v>451</v>
      </c>
      <c r="B456" s="12" t="s">
        <v>1087</v>
      </c>
      <c r="C456" s="11" t="s">
        <v>670</v>
      </c>
      <c r="D456" s="11"/>
      <c r="E456" s="11"/>
      <c r="F456" s="24"/>
      <c r="G456" s="15"/>
      <c r="H456" s="15"/>
      <c r="I456" s="15"/>
      <c r="J456" s="13"/>
      <c r="K456" s="13"/>
      <c r="L456" s="11"/>
      <c r="M456" s="11"/>
      <c r="N456" s="11"/>
      <c r="O456" s="14"/>
      <c r="P456" s="14"/>
      <c r="Q456" s="14"/>
      <c r="R456" s="14"/>
      <c r="S456" s="14"/>
      <c r="T456" s="14"/>
      <c r="U456" s="13"/>
      <c r="V456" s="13"/>
      <c r="W456" s="13"/>
      <c r="X456" s="14"/>
      <c r="Y456" s="14"/>
      <c r="Z456" s="14"/>
      <c r="AA456" s="11"/>
      <c r="AB456" s="16"/>
      <c r="AC456" s="16"/>
      <c r="AD456" s="16"/>
      <c r="AE456" s="13"/>
      <c r="AF456" s="4"/>
      <c r="AG456" s="4"/>
      <c r="AH456" s="4"/>
      <c r="AI456" s="4"/>
      <c r="AJ456" s="4"/>
      <c r="AK456" s="4"/>
      <c r="AL456" s="4"/>
      <c r="AM456" s="4"/>
      <c r="AN456" s="4"/>
    </row>
    <row r="457" spans="1:40" ht="15.75" customHeight="1">
      <c r="A457" s="11">
        <v>452</v>
      </c>
      <c r="B457" s="12" t="s">
        <v>1088</v>
      </c>
      <c r="C457" s="11" t="s">
        <v>623</v>
      </c>
      <c r="D457" s="11"/>
      <c r="E457" s="11"/>
      <c r="F457" s="21"/>
      <c r="G457" s="17"/>
      <c r="H457" s="17"/>
      <c r="I457" s="17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6"/>
      <c r="AC457" s="16"/>
      <c r="AD457" s="16"/>
      <c r="AE457" s="13"/>
      <c r="AF457" s="4"/>
      <c r="AG457" s="4"/>
      <c r="AH457" s="4"/>
      <c r="AI457" s="4"/>
      <c r="AJ457" s="4"/>
      <c r="AK457" s="4"/>
      <c r="AL457" s="4"/>
      <c r="AM457" s="4"/>
      <c r="AN457" s="4"/>
    </row>
    <row r="458" spans="1:40" ht="15.75" customHeight="1">
      <c r="A458" s="11">
        <v>453</v>
      </c>
      <c r="B458" s="12" t="s">
        <v>1089</v>
      </c>
      <c r="C458" s="11" t="s">
        <v>883</v>
      </c>
      <c r="D458" s="11"/>
      <c r="E458" s="11"/>
      <c r="F458" s="21"/>
      <c r="G458" s="17"/>
      <c r="H458" s="17"/>
      <c r="I458" s="17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6"/>
      <c r="AC458" s="16"/>
      <c r="AD458" s="16"/>
      <c r="AE458" s="13"/>
      <c r="AF458" s="4"/>
      <c r="AG458" s="4"/>
      <c r="AH458" s="4"/>
      <c r="AI458" s="4"/>
      <c r="AJ458" s="4"/>
      <c r="AK458" s="4"/>
      <c r="AL458" s="4"/>
      <c r="AM458" s="4"/>
      <c r="AN458" s="4"/>
    </row>
    <row r="459" spans="1:40" ht="15.75" customHeight="1">
      <c r="A459" s="11">
        <v>454</v>
      </c>
      <c r="B459" s="12" t="s">
        <v>1090</v>
      </c>
      <c r="C459" s="11" t="s">
        <v>1091</v>
      </c>
      <c r="D459" s="11"/>
      <c r="E459" s="11"/>
      <c r="F459" s="21"/>
      <c r="G459" s="17"/>
      <c r="H459" s="17"/>
      <c r="I459" s="17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6"/>
      <c r="AC459" s="16"/>
      <c r="AD459" s="16"/>
      <c r="AE459" s="13"/>
      <c r="AF459" s="4"/>
      <c r="AG459" s="4"/>
      <c r="AH459" s="4"/>
      <c r="AI459" s="4"/>
      <c r="AJ459" s="4"/>
      <c r="AK459" s="4"/>
      <c r="AL459" s="4"/>
      <c r="AM459" s="4"/>
      <c r="AN459" s="4"/>
    </row>
    <row r="460" spans="1:40" ht="15.75" customHeight="1">
      <c r="A460" s="11">
        <v>455</v>
      </c>
      <c r="B460" s="12" t="s">
        <v>1092</v>
      </c>
      <c r="C460" s="11" t="s">
        <v>596</v>
      </c>
      <c r="D460" s="11"/>
      <c r="E460" s="11"/>
      <c r="F460" s="21"/>
      <c r="G460" s="17"/>
      <c r="H460" s="17"/>
      <c r="I460" s="17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6"/>
      <c r="AC460" s="16"/>
      <c r="AD460" s="16"/>
      <c r="AE460" s="13"/>
      <c r="AF460" s="4"/>
      <c r="AG460" s="4"/>
      <c r="AH460" s="4"/>
      <c r="AI460" s="4"/>
      <c r="AJ460" s="4"/>
      <c r="AK460" s="4"/>
      <c r="AL460" s="4"/>
      <c r="AM460" s="4"/>
      <c r="AN460" s="4"/>
    </row>
    <row r="461" spans="1:40" ht="15.75" customHeight="1">
      <c r="A461" s="11">
        <v>456</v>
      </c>
      <c r="B461" s="12" t="s">
        <v>1093</v>
      </c>
      <c r="C461" s="11" t="s">
        <v>604</v>
      </c>
      <c r="D461" s="11"/>
      <c r="E461" s="11"/>
      <c r="F461" s="21"/>
      <c r="G461" s="17"/>
      <c r="H461" s="17"/>
      <c r="I461" s="17"/>
      <c r="J461" s="11"/>
      <c r="K461" s="11"/>
      <c r="L461" s="11"/>
      <c r="M461" s="11"/>
      <c r="N461" s="11"/>
      <c r="O461" s="11"/>
      <c r="P461" s="11"/>
      <c r="Q461" s="11"/>
      <c r="R461" s="11">
        <v>30</v>
      </c>
      <c r="S461" s="11"/>
      <c r="T461" s="11"/>
      <c r="U461" s="11"/>
      <c r="V461" s="11"/>
      <c r="W461" s="11"/>
      <c r="X461" s="11"/>
      <c r="Y461" s="11"/>
      <c r="Z461" s="11"/>
      <c r="AA461" s="11"/>
      <c r="AB461" s="16"/>
      <c r="AC461" s="16"/>
      <c r="AD461" s="16"/>
      <c r="AE461" s="13"/>
      <c r="AF461" s="4"/>
      <c r="AG461" s="4"/>
      <c r="AH461" s="4"/>
      <c r="AI461" s="4"/>
      <c r="AJ461" s="4"/>
      <c r="AK461" s="4"/>
      <c r="AL461" s="4"/>
      <c r="AM461" s="4"/>
      <c r="AN461" s="4"/>
    </row>
    <row r="462" spans="1:40" ht="15.75" customHeight="1">
      <c r="A462" s="11">
        <v>457</v>
      </c>
      <c r="B462" s="18" t="s">
        <v>1094</v>
      </c>
      <c r="C462" s="13" t="s">
        <v>596</v>
      </c>
      <c r="D462" s="13"/>
      <c r="E462" s="13"/>
      <c r="F462" s="24"/>
      <c r="G462" s="15"/>
      <c r="H462" s="15"/>
      <c r="I462" s="15"/>
      <c r="J462" s="13"/>
      <c r="K462" s="13"/>
      <c r="L462" s="11"/>
      <c r="M462" s="13"/>
      <c r="N462" s="13"/>
      <c r="O462" s="14"/>
      <c r="P462" s="14"/>
      <c r="Q462" s="14"/>
      <c r="R462" s="14"/>
      <c r="S462" s="14"/>
      <c r="T462" s="14"/>
      <c r="U462" s="13"/>
      <c r="V462" s="13"/>
      <c r="W462" s="13"/>
      <c r="X462" s="14"/>
      <c r="Y462" s="14"/>
      <c r="Z462" s="14"/>
      <c r="AA462" s="11"/>
      <c r="AB462" s="16"/>
      <c r="AC462" s="16"/>
      <c r="AD462" s="16"/>
      <c r="AE462" s="13"/>
      <c r="AF462" s="4"/>
      <c r="AG462" s="4"/>
      <c r="AH462" s="4"/>
      <c r="AI462" s="4"/>
      <c r="AJ462" s="4"/>
      <c r="AK462" s="4"/>
      <c r="AL462" s="4"/>
      <c r="AM462" s="4"/>
      <c r="AN462" s="4"/>
    </row>
    <row r="463" spans="1:40" ht="15.75" customHeight="1">
      <c r="A463" s="11">
        <v>458</v>
      </c>
      <c r="B463" s="18" t="s">
        <v>1095</v>
      </c>
      <c r="C463" s="13" t="s">
        <v>596</v>
      </c>
      <c r="D463" s="13"/>
      <c r="E463" s="13"/>
      <c r="F463" s="24"/>
      <c r="G463" s="15"/>
      <c r="H463" s="15"/>
      <c r="I463" s="15"/>
      <c r="J463" s="13"/>
      <c r="K463" s="13"/>
      <c r="L463" s="11"/>
      <c r="M463" s="13"/>
      <c r="N463" s="13"/>
      <c r="O463" s="14"/>
      <c r="P463" s="14"/>
      <c r="Q463" s="14"/>
      <c r="R463" s="14"/>
      <c r="S463" s="14"/>
      <c r="T463" s="14"/>
      <c r="U463" s="13"/>
      <c r="V463" s="13"/>
      <c r="W463" s="13"/>
      <c r="X463" s="14"/>
      <c r="Y463" s="14"/>
      <c r="Z463" s="14"/>
      <c r="AA463" s="11"/>
      <c r="AB463" s="16"/>
      <c r="AC463" s="16"/>
      <c r="AD463" s="16"/>
      <c r="AE463" s="13"/>
      <c r="AF463" s="4"/>
      <c r="AG463" s="4"/>
      <c r="AH463" s="4"/>
      <c r="AI463" s="4"/>
      <c r="AJ463" s="4"/>
      <c r="AK463" s="4"/>
      <c r="AL463" s="4"/>
      <c r="AM463" s="4"/>
      <c r="AN463" s="4"/>
    </row>
    <row r="464" spans="1:40" ht="15.75" customHeight="1">
      <c r="A464" s="11">
        <v>459</v>
      </c>
      <c r="B464" s="12" t="s">
        <v>1096</v>
      </c>
      <c r="C464" s="11" t="s">
        <v>596</v>
      </c>
      <c r="D464" s="11"/>
      <c r="E464" s="11"/>
      <c r="F464" s="21"/>
      <c r="G464" s="17"/>
      <c r="H464" s="17"/>
      <c r="I464" s="17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6"/>
      <c r="AC464" s="16"/>
      <c r="AD464" s="16"/>
      <c r="AE464" s="13"/>
      <c r="AF464" s="4"/>
      <c r="AG464" s="4"/>
      <c r="AH464" s="4"/>
      <c r="AI464" s="4"/>
      <c r="AJ464" s="4"/>
      <c r="AK464" s="4"/>
      <c r="AL464" s="4"/>
      <c r="AM464" s="4"/>
      <c r="AN464" s="4"/>
    </row>
    <row r="465" spans="1:40" ht="15.75" customHeight="1">
      <c r="A465" s="11">
        <v>460</v>
      </c>
      <c r="B465" s="12" t="s">
        <v>1097</v>
      </c>
      <c r="C465" s="11" t="s">
        <v>619</v>
      </c>
      <c r="D465" s="11"/>
      <c r="E465" s="11"/>
      <c r="F465" s="21"/>
      <c r="G465" s="17"/>
      <c r="H465" s="17"/>
      <c r="I465" s="17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6"/>
      <c r="AC465" s="16"/>
      <c r="AD465" s="16"/>
      <c r="AE465" s="13"/>
      <c r="AF465" s="4"/>
      <c r="AG465" s="4"/>
      <c r="AH465" s="4"/>
      <c r="AI465" s="4"/>
      <c r="AJ465" s="4"/>
      <c r="AK465" s="4"/>
      <c r="AL465" s="4"/>
      <c r="AM465" s="4"/>
      <c r="AN465" s="4"/>
    </row>
    <row r="466" spans="1:40" ht="15.75" customHeight="1">
      <c r="A466" s="11">
        <v>461</v>
      </c>
      <c r="B466" s="12" t="s">
        <v>1098</v>
      </c>
      <c r="C466" s="11" t="s">
        <v>623</v>
      </c>
      <c r="D466" s="11"/>
      <c r="E466" s="11"/>
      <c r="F466" s="21"/>
      <c r="G466" s="17"/>
      <c r="H466" s="17"/>
      <c r="I466" s="17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6"/>
      <c r="AC466" s="16"/>
      <c r="AD466" s="16"/>
      <c r="AE466" s="13"/>
      <c r="AF466" s="4"/>
      <c r="AG466" s="4"/>
      <c r="AH466" s="4"/>
      <c r="AI466" s="4"/>
      <c r="AJ466" s="4"/>
      <c r="AK466" s="4"/>
      <c r="AL466" s="4"/>
      <c r="AM466" s="4"/>
      <c r="AN466" s="4"/>
    </row>
    <row r="467" spans="1:40" ht="15.75" customHeight="1">
      <c r="A467" s="11">
        <v>462</v>
      </c>
      <c r="B467" s="12" t="s">
        <v>1099</v>
      </c>
      <c r="C467" s="11" t="s">
        <v>619</v>
      </c>
      <c r="D467" s="11"/>
      <c r="E467" s="11"/>
      <c r="F467" s="11"/>
      <c r="G467" s="17"/>
      <c r="H467" s="17"/>
      <c r="I467" s="17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6"/>
      <c r="AC467" s="16"/>
      <c r="AD467" s="16"/>
      <c r="AE467" s="13"/>
      <c r="AF467" s="4"/>
      <c r="AG467" s="4"/>
      <c r="AH467" s="4"/>
      <c r="AI467" s="4"/>
      <c r="AJ467" s="4"/>
      <c r="AK467" s="4"/>
      <c r="AL467" s="4"/>
      <c r="AM467" s="4"/>
      <c r="AN467" s="4"/>
    </row>
    <row r="468" spans="1:40" ht="15.75" customHeight="1">
      <c r="A468" s="11">
        <v>463</v>
      </c>
      <c r="B468" s="12" t="s">
        <v>1100</v>
      </c>
      <c r="C468" s="11" t="s">
        <v>619</v>
      </c>
      <c r="D468" s="11"/>
      <c r="E468" s="11"/>
      <c r="F468" s="14"/>
      <c r="G468" s="15"/>
      <c r="H468" s="15"/>
      <c r="I468" s="15"/>
      <c r="J468" s="13"/>
      <c r="K468" s="13"/>
      <c r="L468" s="11"/>
      <c r="M468" s="13"/>
      <c r="N468" s="13"/>
      <c r="O468" s="14"/>
      <c r="P468" s="14"/>
      <c r="Q468" s="14"/>
      <c r="R468" s="14">
        <v>24</v>
      </c>
      <c r="S468" s="14"/>
      <c r="T468" s="14"/>
      <c r="U468" s="13"/>
      <c r="V468" s="13"/>
      <c r="W468" s="13"/>
      <c r="X468" s="14"/>
      <c r="Y468" s="14"/>
      <c r="Z468" s="14"/>
      <c r="AA468" s="11"/>
      <c r="AB468" s="16"/>
      <c r="AC468" s="16"/>
      <c r="AD468" s="16"/>
      <c r="AE468" s="13"/>
      <c r="AF468" s="4"/>
      <c r="AG468" s="4"/>
      <c r="AH468" s="4"/>
      <c r="AI468" s="4"/>
      <c r="AJ468" s="4"/>
      <c r="AK468" s="4"/>
      <c r="AL468" s="4"/>
      <c r="AM468" s="4"/>
      <c r="AN468" s="4"/>
    </row>
    <row r="469" spans="1:40" ht="15.75" customHeight="1">
      <c r="A469" s="11">
        <v>464</v>
      </c>
      <c r="B469" s="12" t="s">
        <v>1101</v>
      </c>
      <c r="C469" s="11" t="s">
        <v>611</v>
      </c>
      <c r="D469" s="11"/>
      <c r="E469" s="11"/>
      <c r="F469" s="11"/>
      <c r="G469" s="17"/>
      <c r="H469" s="17"/>
      <c r="I469" s="17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6"/>
      <c r="AC469" s="16"/>
      <c r="AD469" s="16"/>
      <c r="AE469" s="13"/>
      <c r="AF469" s="4"/>
      <c r="AG469" s="4"/>
      <c r="AH469" s="4"/>
      <c r="AI469" s="4"/>
      <c r="AJ469" s="4"/>
      <c r="AK469" s="4"/>
      <c r="AL469" s="4"/>
      <c r="AM469" s="4"/>
      <c r="AN469" s="4"/>
    </row>
    <row r="470" spans="1:40" ht="16.5" customHeight="1">
      <c r="A470" s="11">
        <v>465</v>
      </c>
      <c r="B470" s="12" t="s">
        <v>1102</v>
      </c>
      <c r="C470" s="11" t="s">
        <v>670</v>
      </c>
      <c r="D470" s="11"/>
      <c r="E470" s="11"/>
      <c r="F470" s="14"/>
      <c r="G470" s="15"/>
      <c r="H470" s="15"/>
      <c r="I470" s="15"/>
      <c r="J470" s="13"/>
      <c r="K470" s="13"/>
      <c r="L470" s="11"/>
      <c r="M470" s="11"/>
      <c r="N470" s="11"/>
      <c r="O470" s="14"/>
      <c r="P470" s="14"/>
      <c r="Q470" s="14"/>
      <c r="R470" s="14"/>
      <c r="S470" s="14"/>
      <c r="T470" s="14"/>
      <c r="U470" s="13"/>
      <c r="V470" s="13"/>
      <c r="W470" s="13"/>
      <c r="X470" s="14"/>
      <c r="Y470" s="14"/>
      <c r="Z470" s="14"/>
      <c r="AA470" s="11"/>
      <c r="AB470" s="16"/>
      <c r="AC470" s="16"/>
      <c r="AD470" s="16"/>
      <c r="AE470" s="13"/>
      <c r="AF470" s="4"/>
      <c r="AG470" s="4"/>
      <c r="AH470" s="4"/>
      <c r="AI470" s="4"/>
      <c r="AJ470" s="4"/>
      <c r="AK470" s="4"/>
      <c r="AL470" s="4"/>
      <c r="AM470" s="4"/>
      <c r="AN470" s="4"/>
    </row>
    <row r="471" spans="1:40" ht="15.75" customHeight="1">
      <c r="A471" s="11">
        <v>466</v>
      </c>
      <c r="B471" s="12" t="s">
        <v>1103</v>
      </c>
      <c r="C471" s="11" t="s">
        <v>611</v>
      </c>
      <c r="D471" s="11"/>
      <c r="E471" s="11"/>
      <c r="F471" s="11"/>
      <c r="G471" s="17"/>
      <c r="H471" s="17"/>
      <c r="I471" s="17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6"/>
      <c r="AC471" s="16"/>
      <c r="AD471" s="16"/>
      <c r="AE471" s="13"/>
      <c r="AF471" s="4"/>
      <c r="AG471" s="4"/>
      <c r="AH471" s="4"/>
      <c r="AI471" s="4"/>
      <c r="AJ471" s="4"/>
      <c r="AK471" s="4"/>
      <c r="AL471" s="4"/>
      <c r="AM471" s="4"/>
      <c r="AN471" s="4"/>
    </row>
    <row r="472" spans="1:40" ht="15.75" customHeight="1">
      <c r="A472" s="11">
        <v>467</v>
      </c>
      <c r="B472" s="12" t="s">
        <v>1104</v>
      </c>
      <c r="C472" s="11" t="s">
        <v>604</v>
      </c>
      <c r="D472" s="11"/>
      <c r="E472" s="11"/>
      <c r="F472" s="11"/>
      <c r="G472" s="17"/>
      <c r="H472" s="17"/>
      <c r="I472" s="17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6"/>
      <c r="AC472" s="16"/>
      <c r="AD472" s="16"/>
      <c r="AE472" s="13"/>
      <c r="AF472" s="4"/>
      <c r="AG472" s="4"/>
      <c r="AH472" s="4"/>
      <c r="AI472" s="4"/>
      <c r="AJ472" s="4"/>
      <c r="AK472" s="4"/>
      <c r="AL472" s="4"/>
      <c r="AM472" s="4"/>
      <c r="AN472" s="4"/>
    </row>
    <row r="473" spans="1:40" ht="15.75" customHeight="1">
      <c r="A473" s="11">
        <v>468</v>
      </c>
      <c r="B473" s="12" t="s">
        <v>1105</v>
      </c>
      <c r="C473" s="11" t="s">
        <v>670</v>
      </c>
      <c r="D473" s="11"/>
      <c r="E473" s="11"/>
      <c r="F473" s="11"/>
      <c r="G473" s="17"/>
      <c r="H473" s="17"/>
      <c r="I473" s="17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6"/>
      <c r="AC473" s="16"/>
      <c r="AD473" s="16"/>
      <c r="AE473" s="13"/>
      <c r="AF473" s="4"/>
      <c r="AG473" s="4"/>
      <c r="AH473" s="4"/>
      <c r="AI473" s="4"/>
      <c r="AJ473" s="4"/>
      <c r="AK473" s="4"/>
      <c r="AL473" s="4"/>
      <c r="AM473" s="4"/>
      <c r="AN473" s="4"/>
    </row>
    <row r="474" spans="1:40" ht="15.75" customHeight="1">
      <c r="A474" s="11">
        <v>469</v>
      </c>
      <c r="B474" s="12" t="s">
        <v>1106</v>
      </c>
      <c r="C474" s="11" t="s">
        <v>596</v>
      </c>
      <c r="D474" s="11"/>
      <c r="E474" s="11"/>
      <c r="F474" s="11"/>
      <c r="G474" s="17"/>
      <c r="H474" s="17"/>
      <c r="I474" s="17"/>
      <c r="J474" s="11"/>
      <c r="K474" s="11">
        <v>2</v>
      </c>
      <c r="L474" s="11">
        <v>5</v>
      </c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6"/>
      <c r="AC474" s="16"/>
      <c r="AD474" s="16"/>
      <c r="AE474" s="13"/>
      <c r="AF474" s="4"/>
      <c r="AG474" s="4"/>
      <c r="AH474" s="4"/>
      <c r="AI474" s="4"/>
      <c r="AJ474" s="4"/>
      <c r="AK474" s="4"/>
      <c r="AL474" s="4"/>
      <c r="AM474" s="4"/>
      <c r="AN474" s="4"/>
    </row>
    <row r="475" spans="1:40" ht="15.75" customHeight="1">
      <c r="A475" s="11">
        <v>470</v>
      </c>
      <c r="B475" s="12" t="s">
        <v>1107</v>
      </c>
      <c r="C475" s="11" t="s">
        <v>883</v>
      </c>
      <c r="D475" s="11"/>
      <c r="E475" s="11"/>
      <c r="F475" s="11"/>
      <c r="G475" s="17"/>
      <c r="H475" s="17"/>
      <c r="I475" s="17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6"/>
      <c r="AC475" s="16"/>
      <c r="AD475" s="16"/>
      <c r="AE475" s="13"/>
      <c r="AF475" s="4"/>
      <c r="AG475" s="4"/>
      <c r="AH475" s="4"/>
      <c r="AI475" s="4"/>
      <c r="AJ475" s="4"/>
      <c r="AK475" s="4"/>
      <c r="AL475" s="4"/>
      <c r="AM475" s="4"/>
      <c r="AN475" s="4"/>
    </row>
    <row r="476" spans="1:40" ht="31.5" customHeight="1">
      <c r="A476" s="11">
        <v>471</v>
      </c>
      <c r="B476" s="12" t="s">
        <v>1108</v>
      </c>
      <c r="C476" s="11" t="s">
        <v>596</v>
      </c>
      <c r="D476" s="11"/>
      <c r="E476" s="11"/>
      <c r="F476" s="11"/>
      <c r="G476" s="17"/>
      <c r="H476" s="17"/>
      <c r="I476" s="17"/>
      <c r="J476" s="11">
        <v>1</v>
      </c>
      <c r="K476" s="11"/>
      <c r="L476" s="11">
        <v>1</v>
      </c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>
        <v>1</v>
      </c>
      <c r="Y476" s="11"/>
      <c r="Z476" s="11"/>
      <c r="AA476" s="11"/>
      <c r="AB476" s="16"/>
      <c r="AC476" s="16"/>
      <c r="AD476" s="16"/>
      <c r="AE476" s="13"/>
      <c r="AF476" s="4"/>
      <c r="AG476" s="4"/>
      <c r="AH476" s="4"/>
      <c r="AI476" s="4"/>
      <c r="AJ476" s="4"/>
      <c r="AK476" s="4"/>
      <c r="AL476" s="4"/>
      <c r="AM476" s="4"/>
      <c r="AN476" s="4"/>
    </row>
    <row r="477" spans="1:40" ht="15.75" customHeight="1">
      <c r="A477" s="11">
        <v>472</v>
      </c>
      <c r="B477" s="12" t="s">
        <v>1109</v>
      </c>
      <c r="C477" s="11" t="s">
        <v>633</v>
      </c>
      <c r="D477" s="11"/>
      <c r="E477" s="11"/>
      <c r="F477" s="14"/>
      <c r="G477" s="15"/>
      <c r="H477" s="15"/>
      <c r="I477" s="15"/>
      <c r="J477" s="13"/>
      <c r="K477" s="13"/>
      <c r="L477" s="11"/>
      <c r="M477" s="11"/>
      <c r="N477" s="11"/>
      <c r="O477" s="14"/>
      <c r="P477" s="14"/>
      <c r="Q477" s="14"/>
      <c r="R477" s="14"/>
      <c r="S477" s="14"/>
      <c r="T477" s="14"/>
      <c r="U477" s="13"/>
      <c r="V477" s="13"/>
      <c r="W477" s="13"/>
      <c r="X477" s="14"/>
      <c r="Y477" s="14"/>
      <c r="Z477" s="14"/>
      <c r="AA477" s="11"/>
      <c r="AB477" s="16"/>
      <c r="AC477" s="16"/>
      <c r="AD477" s="16"/>
      <c r="AE477" s="13"/>
      <c r="AF477" s="4"/>
      <c r="AG477" s="4"/>
      <c r="AH477" s="4"/>
      <c r="AI477" s="4"/>
      <c r="AJ477" s="4"/>
      <c r="AK477" s="4"/>
      <c r="AL477" s="4"/>
      <c r="AM477" s="4"/>
      <c r="AN477" s="4"/>
    </row>
    <row r="478" spans="1:40" ht="15.75" customHeight="1">
      <c r="A478" s="11">
        <v>473</v>
      </c>
      <c r="B478" s="12" t="s">
        <v>1109</v>
      </c>
      <c r="C478" s="11" t="s">
        <v>604</v>
      </c>
      <c r="D478" s="11"/>
      <c r="E478" s="11"/>
      <c r="F478" s="14"/>
      <c r="G478" s="15"/>
      <c r="H478" s="15"/>
      <c r="I478" s="15"/>
      <c r="J478" s="13"/>
      <c r="K478" s="13"/>
      <c r="L478" s="11"/>
      <c r="M478" s="13"/>
      <c r="N478" s="13"/>
      <c r="O478" s="14"/>
      <c r="P478" s="14"/>
      <c r="Q478" s="14"/>
      <c r="R478" s="14"/>
      <c r="S478" s="14"/>
      <c r="T478" s="14"/>
      <c r="U478" s="13"/>
      <c r="V478" s="13"/>
      <c r="W478" s="13"/>
      <c r="X478" s="14"/>
      <c r="Y478" s="14"/>
      <c r="Z478" s="14"/>
      <c r="AA478" s="11"/>
      <c r="AB478" s="16"/>
      <c r="AC478" s="16"/>
      <c r="AD478" s="16"/>
      <c r="AE478" s="13"/>
      <c r="AF478" s="4"/>
      <c r="AG478" s="4"/>
      <c r="AH478" s="4"/>
      <c r="AI478" s="4"/>
      <c r="AJ478" s="4"/>
      <c r="AK478" s="4"/>
      <c r="AL478" s="4"/>
      <c r="AM478" s="4"/>
      <c r="AN478" s="4"/>
    </row>
    <row r="479" spans="1:40" ht="15.75" customHeight="1">
      <c r="A479" s="11">
        <v>474</v>
      </c>
      <c r="B479" s="12" t="s">
        <v>1110</v>
      </c>
      <c r="C479" s="11" t="s">
        <v>604</v>
      </c>
      <c r="D479" s="11"/>
      <c r="E479" s="11"/>
      <c r="F479" s="14"/>
      <c r="G479" s="15"/>
      <c r="H479" s="15"/>
      <c r="I479" s="15"/>
      <c r="J479" s="13"/>
      <c r="K479" s="13"/>
      <c r="L479" s="11"/>
      <c r="M479" s="13"/>
      <c r="N479" s="13"/>
      <c r="O479" s="14"/>
      <c r="P479" s="14"/>
      <c r="Q479" s="14"/>
      <c r="R479" s="14"/>
      <c r="S479" s="14"/>
      <c r="T479" s="14"/>
      <c r="U479" s="13"/>
      <c r="V479" s="13"/>
      <c r="W479" s="13"/>
      <c r="X479" s="14"/>
      <c r="Y479" s="14"/>
      <c r="Z479" s="14"/>
      <c r="AA479" s="11"/>
      <c r="AB479" s="16"/>
      <c r="AC479" s="16"/>
      <c r="AD479" s="16"/>
      <c r="AE479" s="13"/>
      <c r="AF479" s="4"/>
      <c r="AG479" s="4"/>
      <c r="AH479" s="4"/>
      <c r="AI479" s="4"/>
      <c r="AJ479" s="4"/>
      <c r="AK479" s="4"/>
      <c r="AL479" s="4"/>
      <c r="AM479" s="4"/>
      <c r="AN479" s="4"/>
    </row>
    <row r="480" spans="1:40" ht="22.5" customHeight="1">
      <c r="A480" s="11">
        <v>475</v>
      </c>
      <c r="B480" s="12" t="s">
        <v>1111</v>
      </c>
      <c r="C480" s="11" t="s">
        <v>1112</v>
      </c>
      <c r="D480" s="11"/>
      <c r="E480" s="11"/>
      <c r="F480" s="14"/>
      <c r="G480" s="15"/>
      <c r="H480" s="15"/>
      <c r="I480" s="15"/>
      <c r="J480" s="13"/>
      <c r="K480" s="13"/>
      <c r="L480" s="11"/>
      <c r="M480" s="11"/>
      <c r="N480" s="11"/>
      <c r="O480" s="14"/>
      <c r="P480" s="14"/>
      <c r="Q480" s="14"/>
      <c r="R480" s="14"/>
      <c r="S480" s="14"/>
      <c r="T480" s="14"/>
      <c r="U480" s="13"/>
      <c r="V480" s="13"/>
      <c r="W480" s="13"/>
      <c r="X480" s="14"/>
      <c r="Y480" s="14"/>
      <c r="Z480" s="14"/>
      <c r="AA480" s="11"/>
      <c r="AB480" s="16"/>
      <c r="AC480" s="16"/>
      <c r="AD480" s="16"/>
      <c r="AE480" s="13"/>
      <c r="AF480" s="4"/>
      <c r="AG480" s="4"/>
      <c r="AH480" s="4"/>
      <c r="AI480" s="4"/>
      <c r="AJ480" s="4"/>
      <c r="AK480" s="4"/>
      <c r="AL480" s="4"/>
      <c r="AM480" s="4"/>
      <c r="AN480" s="4"/>
    </row>
    <row r="481" spans="1:40" ht="18.75" customHeight="1">
      <c r="A481" s="11">
        <v>476</v>
      </c>
      <c r="B481" s="12" t="s">
        <v>1113</v>
      </c>
      <c r="C481" s="11" t="s">
        <v>625</v>
      </c>
      <c r="D481" s="11"/>
      <c r="E481" s="11"/>
      <c r="F481" s="11"/>
      <c r="G481" s="17"/>
      <c r="H481" s="17"/>
      <c r="I481" s="17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6"/>
      <c r="AC481" s="16"/>
      <c r="AD481" s="16"/>
      <c r="AE481" s="13"/>
      <c r="AF481" s="4"/>
      <c r="AG481" s="4"/>
      <c r="AH481" s="4"/>
      <c r="AI481" s="4"/>
      <c r="AJ481" s="4"/>
      <c r="AK481" s="4"/>
      <c r="AL481" s="4"/>
      <c r="AM481" s="4"/>
      <c r="AN481" s="4"/>
    </row>
    <row r="482" spans="1:40" ht="15.75" customHeight="1">
      <c r="A482" s="11">
        <v>477</v>
      </c>
      <c r="B482" s="12" t="s">
        <v>1114</v>
      </c>
      <c r="C482" s="11" t="s">
        <v>1091</v>
      </c>
      <c r="D482" s="11">
        <v>2.71</v>
      </c>
      <c r="E482" s="11">
        <v>2.71</v>
      </c>
      <c r="F482" s="11"/>
      <c r="G482" s="17"/>
      <c r="H482" s="17"/>
      <c r="I482" s="17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6"/>
      <c r="AC482" s="16"/>
      <c r="AD482" s="16"/>
      <c r="AE482" s="13"/>
      <c r="AF482" s="4"/>
      <c r="AG482" s="4"/>
      <c r="AH482" s="4"/>
      <c r="AI482" s="4"/>
      <c r="AJ482" s="4"/>
      <c r="AK482" s="4"/>
      <c r="AL482" s="4"/>
      <c r="AM482" s="4"/>
      <c r="AN482" s="4"/>
    </row>
    <row r="483" spans="1:40" ht="15.75" customHeight="1">
      <c r="A483" s="11">
        <v>478</v>
      </c>
      <c r="B483" s="12" t="s">
        <v>1115</v>
      </c>
      <c r="C483" s="11" t="s">
        <v>1116</v>
      </c>
      <c r="D483" s="11">
        <v>4</v>
      </c>
      <c r="E483" s="11">
        <v>4</v>
      </c>
      <c r="F483" s="11"/>
      <c r="G483" s="17"/>
      <c r="H483" s="17"/>
      <c r="I483" s="17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6"/>
      <c r="AC483" s="16"/>
      <c r="AD483" s="16"/>
      <c r="AE483" s="13"/>
      <c r="AF483" s="4"/>
      <c r="AG483" s="4"/>
      <c r="AH483" s="4"/>
      <c r="AI483" s="4"/>
      <c r="AJ483" s="4"/>
      <c r="AK483" s="4"/>
      <c r="AL483" s="4"/>
      <c r="AM483" s="4"/>
      <c r="AN483" s="4"/>
    </row>
    <row r="484" spans="1:40" ht="31.5" customHeight="1">
      <c r="A484" s="11">
        <v>479</v>
      </c>
      <c r="B484" s="12" t="s">
        <v>1117</v>
      </c>
      <c r="C484" s="11" t="s">
        <v>644</v>
      </c>
      <c r="D484" s="11">
        <v>3.577</v>
      </c>
      <c r="E484" s="11">
        <v>3.577</v>
      </c>
      <c r="F484" s="11"/>
      <c r="G484" s="17"/>
      <c r="H484" s="17"/>
      <c r="I484" s="17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>
        <v>0.203</v>
      </c>
      <c r="W484" s="11"/>
      <c r="X484" s="11">
        <v>0.203</v>
      </c>
      <c r="Y484" s="11"/>
      <c r="Z484" s="11"/>
      <c r="AA484" s="11"/>
      <c r="AB484" s="16"/>
      <c r="AC484" s="16"/>
      <c r="AD484" s="16"/>
      <c r="AE484" s="13"/>
      <c r="AF484" s="4"/>
      <c r="AG484" s="4"/>
      <c r="AH484" s="4"/>
      <c r="AI484" s="4"/>
      <c r="AJ484" s="4"/>
      <c r="AK484" s="4"/>
      <c r="AL484" s="4"/>
      <c r="AM484" s="4"/>
      <c r="AN484" s="4"/>
    </row>
    <row r="485" spans="1:40" ht="31.5" customHeight="1">
      <c r="A485" s="11">
        <v>480</v>
      </c>
      <c r="B485" s="12" t="s">
        <v>1118</v>
      </c>
      <c r="C485" s="11" t="s">
        <v>1091</v>
      </c>
      <c r="D485" s="11">
        <v>0.414</v>
      </c>
      <c r="E485" s="11">
        <v>0.414</v>
      </c>
      <c r="F485" s="11"/>
      <c r="G485" s="17"/>
      <c r="H485" s="17"/>
      <c r="I485" s="17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6"/>
      <c r="AC485" s="16"/>
      <c r="AD485" s="16"/>
      <c r="AE485" s="13"/>
      <c r="AF485" s="4"/>
      <c r="AG485" s="4"/>
      <c r="AH485" s="4"/>
      <c r="AI485" s="4"/>
      <c r="AJ485" s="4"/>
      <c r="AK485" s="4"/>
      <c r="AL485" s="4"/>
      <c r="AM485" s="4"/>
      <c r="AN485" s="4"/>
    </row>
    <row r="486" spans="1:40" ht="15.75" customHeight="1">
      <c r="A486" s="11">
        <v>481</v>
      </c>
      <c r="B486" s="12" t="s">
        <v>1119</v>
      </c>
      <c r="C486" s="11" t="s">
        <v>623</v>
      </c>
      <c r="D486" s="11"/>
      <c r="E486" s="11"/>
      <c r="F486" s="11"/>
      <c r="G486" s="17"/>
      <c r="H486" s="17"/>
      <c r="I486" s="17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6"/>
      <c r="AC486" s="16"/>
      <c r="AD486" s="16"/>
      <c r="AE486" s="13"/>
      <c r="AF486" s="4"/>
      <c r="AG486" s="4"/>
      <c r="AH486" s="4"/>
      <c r="AI486" s="4"/>
      <c r="AJ486" s="4"/>
      <c r="AK486" s="4"/>
      <c r="AL486" s="4"/>
      <c r="AM486" s="4"/>
      <c r="AN486" s="4"/>
    </row>
    <row r="487" spans="1:40" ht="15.75" customHeight="1">
      <c r="A487" s="11">
        <v>482</v>
      </c>
      <c r="B487" s="18" t="s">
        <v>1120</v>
      </c>
      <c r="C487" s="13" t="s">
        <v>652</v>
      </c>
      <c r="D487" s="11"/>
      <c r="E487" s="11"/>
      <c r="F487" s="11"/>
      <c r="G487" s="17"/>
      <c r="H487" s="17"/>
      <c r="I487" s="17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>
        <v>10</v>
      </c>
      <c r="U487" s="11">
        <v>20</v>
      </c>
      <c r="V487" s="11"/>
      <c r="W487" s="11"/>
      <c r="X487" s="11"/>
      <c r="Y487" s="11"/>
      <c r="Z487" s="11"/>
      <c r="AA487" s="11"/>
      <c r="AB487" s="16"/>
      <c r="AC487" s="16"/>
      <c r="AD487" s="16"/>
      <c r="AE487" s="13"/>
      <c r="AF487" s="4"/>
      <c r="AG487" s="4"/>
      <c r="AH487" s="4"/>
      <c r="AI487" s="4"/>
      <c r="AJ487" s="4"/>
      <c r="AK487" s="4"/>
      <c r="AL487" s="4"/>
      <c r="AM487" s="4"/>
      <c r="AN487" s="4"/>
    </row>
    <row r="488" spans="1:40" ht="15.75" customHeight="1">
      <c r="A488" s="11">
        <v>483</v>
      </c>
      <c r="B488" s="12" t="s">
        <v>1121</v>
      </c>
      <c r="C488" s="11" t="s">
        <v>623</v>
      </c>
      <c r="D488" s="11"/>
      <c r="E488" s="11">
        <v>2</v>
      </c>
      <c r="F488" s="11">
        <v>9</v>
      </c>
      <c r="G488" s="17"/>
      <c r="H488" s="17">
        <v>19</v>
      </c>
      <c r="I488" s="17">
        <v>211</v>
      </c>
      <c r="J488" s="11"/>
      <c r="K488" s="11"/>
      <c r="L488" s="11"/>
      <c r="M488" s="11"/>
      <c r="N488" s="11"/>
      <c r="O488" s="11"/>
      <c r="P488" s="11"/>
      <c r="Q488" s="11">
        <v>20</v>
      </c>
      <c r="R488" s="11">
        <v>279</v>
      </c>
      <c r="S488" s="11"/>
      <c r="T488" s="11"/>
      <c r="U488" s="11"/>
      <c r="V488" s="11"/>
      <c r="W488" s="11"/>
      <c r="X488" s="11"/>
      <c r="Y488" s="11"/>
      <c r="Z488" s="11"/>
      <c r="AA488" s="11"/>
      <c r="AB488" s="16"/>
      <c r="AC488" s="16"/>
      <c r="AD488" s="16"/>
      <c r="AE488" s="13"/>
      <c r="AF488" s="4"/>
      <c r="AG488" s="4"/>
      <c r="AH488" s="4"/>
      <c r="AI488" s="4"/>
      <c r="AJ488" s="4"/>
      <c r="AK488" s="4"/>
      <c r="AL488" s="4"/>
      <c r="AM488" s="4"/>
      <c r="AN488" s="4"/>
    </row>
    <row r="489" spans="1:40" ht="15.75" customHeight="1">
      <c r="A489" s="11">
        <v>484</v>
      </c>
      <c r="B489" s="12" t="s">
        <v>1122</v>
      </c>
      <c r="C489" s="11" t="s">
        <v>619</v>
      </c>
      <c r="D489" s="11"/>
      <c r="E489" s="11"/>
      <c r="F489" s="11"/>
      <c r="G489" s="17"/>
      <c r="H489" s="17"/>
      <c r="I489" s="17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6"/>
      <c r="AC489" s="16"/>
      <c r="AD489" s="16"/>
      <c r="AE489" s="13"/>
      <c r="AF489" s="4"/>
      <c r="AG489" s="4"/>
      <c r="AH489" s="4"/>
      <c r="AI489" s="4"/>
      <c r="AJ489" s="4"/>
      <c r="AK489" s="4"/>
      <c r="AL489" s="4"/>
      <c r="AM489" s="4"/>
      <c r="AN489" s="4"/>
    </row>
    <row r="490" spans="1:40" ht="15.75" customHeight="1">
      <c r="A490" s="11">
        <v>485</v>
      </c>
      <c r="B490" s="12" t="s">
        <v>1123</v>
      </c>
      <c r="C490" s="11" t="s">
        <v>619</v>
      </c>
      <c r="D490" s="11"/>
      <c r="E490" s="11"/>
      <c r="F490" s="14"/>
      <c r="G490" s="15"/>
      <c r="H490" s="15"/>
      <c r="I490" s="15"/>
      <c r="J490" s="13"/>
      <c r="K490" s="13"/>
      <c r="L490" s="11"/>
      <c r="M490" s="13"/>
      <c r="N490" s="13"/>
      <c r="O490" s="14"/>
      <c r="P490" s="14"/>
      <c r="Q490" s="14"/>
      <c r="R490" s="14"/>
      <c r="S490" s="14"/>
      <c r="T490" s="14"/>
      <c r="U490" s="13"/>
      <c r="V490" s="13"/>
      <c r="W490" s="13">
        <v>106</v>
      </c>
      <c r="X490" s="14">
        <v>419</v>
      </c>
      <c r="Y490" s="14"/>
      <c r="Z490" s="14"/>
      <c r="AA490" s="11"/>
      <c r="AB490" s="16"/>
      <c r="AC490" s="16"/>
      <c r="AD490" s="16"/>
      <c r="AE490" s="13"/>
      <c r="AF490" s="4"/>
      <c r="AG490" s="4"/>
      <c r="AH490" s="4"/>
      <c r="AI490" s="4"/>
      <c r="AJ490" s="4"/>
      <c r="AK490" s="4"/>
      <c r="AL490" s="4"/>
      <c r="AM490" s="4"/>
      <c r="AN490" s="4"/>
    </row>
    <row r="491" spans="1:40" ht="15.75" customHeight="1">
      <c r="A491" s="11">
        <v>486</v>
      </c>
      <c r="B491" s="12" t="s">
        <v>1124</v>
      </c>
      <c r="C491" s="11" t="s">
        <v>792</v>
      </c>
      <c r="D491" s="11"/>
      <c r="E491" s="11"/>
      <c r="F491" s="14"/>
      <c r="G491" s="15"/>
      <c r="H491" s="15"/>
      <c r="I491" s="15"/>
      <c r="J491" s="13"/>
      <c r="K491" s="13"/>
      <c r="L491" s="11"/>
      <c r="M491" s="11"/>
      <c r="N491" s="11"/>
      <c r="O491" s="14"/>
      <c r="P491" s="14"/>
      <c r="Q491" s="14">
        <v>64</v>
      </c>
      <c r="R491" s="14">
        <v>837</v>
      </c>
      <c r="S491" s="14"/>
      <c r="T491" s="14"/>
      <c r="U491" s="13"/>
      <c r="V491" s="13"/>
      <c r="W491" s="13"/>
      <c r="X491" s="14"/>
      <c r="Y491" s="14"/>
      <c r="Z491" s="14"/>
      <c r="AA491" s="11"/>
      <c r="AB491" s="16"/>
      <c r="AC491" s="16"/>
      <c r="AD491" s="16"/>
      <c r="AE491" s="13"/>
      <c r="AF491" s="4"/>
      <c r="AG491" s="4"/>
      <c r="AH491" s="4"/>
      <c r="AI491" s="4"/>
      <c r="AJ491" s="4"/>
      <c r="AK491" s="4"/>
      <c r="AL491" s="4"/>
      <c r="AM491" s="4"/>
      <c r="AN491" s="4"/>
    </row>
    <row r="492" spans="1:40" ht="19.5" customHeight="1">
      <c r="A492" s="11">
        <v>487</v>
      </c>
      <c r="B492" s="12" t="s">
        <v>1125</v>
      </c>
      <c r="C492" s="11" t="s">
        <v>885</v>
      </c>
      <c r="D492" s="11"/>
      <c r="E492" s="11">
        <v>2</v>
      </c>
      <c r="F492" s="14">
        <v>38</v>
      </c>
      <c r="G492" s="15"/>
      <c r="H492" s="15">
        <v>18</v>
      </c>
      <c r="I492" s="15">
        <v>136</v>
      </c>
      <c r="J492" s="13">
        <v>60</v>
      </c>
      <c r="K492" s="13">
        <v>20</v>
      </c>
      <c r="L492" s="11">
        <v>296</v>
      </c>
      <c r="M492" s="11">
        <v>0</v>
      </c>
      <c r="N492" s="11">
        <v>0</v>
      </c>
      <c r="O492" s="14">
        <v>80</v>
      </c>
      <c r="P492" s="14"/>
      <c r="Q492" s="14"/>
      <c r="R492" s="14"/>
      <c r="S492" s="14"/>
      <c r="T492" s="14">
        <v>20</v>
      </c>
      <c r="U492" s="13">
        <v>3680</v>
      </c>
      <c r="V492" s="13"/>
      <c r="W492" s="13">
        <v>9</v>
      </c>
      <c r="X492" s="14">
        <v>65</v>
      </c>
      <c r="Y492" s="14"/>
      <c r="Z492" s="14"/>
      <c r="AA492" s="11"/>
      <c r="AB492" s="16"/>
      <c r="AC492" s="16"/>
      <c r="AD492" s="16"/>
      <c r="AE492" s="13"/>
      <c r="AF492" s="4"/>
      <c r="AG492" s="4"/>
      <c r="AH492" s="4"/>
      <c r="AI492" s="4"/>
      <c r="AJ492" s="4"/>
      <c r="AK492" s="4"/>
      <c r="AL492" s="4"/>
      <c r="AM492" s="4"/>
      <c r="AN492" s="4"/>
    </row>
    <row r="493" spans="1:40" ht="17.25" customHeight="1">
      <c r="A493" s="11">
        <v>488</v>
      </c>
      <c r="B493" s="12" t="s">
        <v>1126</v>
      </c>
      <c r="C493" s="11" t="s">
        <v>670</v>
      </c>
      <c r="D493" s="11"/>
      <c r="E493" s="11"/>
      <c r="F493" s="11"/>
      <c r="G493" s="17"/>
      <c r="H493" s="17"/>
      <c r="I493" s="17"/>
      <c r="J493" s="11"/>
      <c r="K493" s="11"/>
      <c r="L493" s="11"/>
      <c r="M493" s="11"/>
      <c r="N493" s="11"/>
      <c r="O493" s="11"/>
      <c r="P493" s="11"/>
      <c r="Q493" s="11">
        <v>10</v>
      </c>
      <c r="R493" s="11">
        <v>308</v>
      </c>
      <c r="S493" s="11"/>
      <c r="T493" s="11"/>
      <c r="U493" s="11"/>
      <c r="V493" s="11"/>
      <c r="W493" s="11"/>
      <c r="X493" s="11"/>
      <c r="Y493" s="11"/>
      <c r="Z493" s="11"/>
      <c r="AA493" s="11"/>
      <c r="AB493" s="16"/>
      <c r="AC493" s="16"/>
      <c r="AD493" s="16">
        <v>50</v>
      </c>
      <c r="AE493" s="13"/>
      <c r="AF493" s="4"/>
      <c r="AG493" s="4"/>
      <c r="AH493" s="4"/>
      <c r="AI493" s="4"/>
      <c r="AJ493" s="4"/>
      <c r="AK493" s="4"/>
      <c r="AL493" s="4"/>
      <c r="AM493" s="4"/>
      <c r="AN493" s="4"/>
    </row>
    <row r="494" spans="1:40" ht="15.75" customHeight="1">
      <c r="A494" s="11">
        <v>489</v>
      </c>
      <c r="B494" s="12" t="s">
        <v>1127</v>
      </c>
      <c r="C494" s="11" t="s">
        <v>619</v>
      </c>
      <c r="D494" s="11"/>
      <c r="E494" s="11"/>
      <c r="F494" s="14"/>
      <c r="G494" s="15"/>
      <c r="H494" s="15"/>
      <c r="I494" s="15"/>
      <c r="J494" s="13"/>
      <c r="K494" s="13"/>
      <c r="L494" s="11"/>
      <c r="M494" s="13"/>
      <c r="N494" s="13"/>
      <c r="O494" s="14"/>
      <c r="P494" s="14"/>
      <c r="Q494" s="14"/>
      <c r="R494" s="14"/>
      <c r="S494" s="14"/>
      <c r="T494" s="14"/>
      <c r="U494" s="13"/>
      <c r="V494" s="13"/>
      <c r="W494" s="13"/>
      <c r="X494" s="14"/>
      <c r="Y494" s="14"/>
      <c r="Z494" s="14"/>
      <c r="AA494" s="11"/>
      <c r="AB494" s="16"/>
      <c r="AC494" s="16"/>
      <c r="AD494" s="16"/>
      <c r="AE494" s="13"/>
      <c r="AF494" s="4"/>
      <c r="AG494" s="4"/>
      <c r="AH494" s="4"/>
      <c r="AI494" s="4"/>
      <c r="AJ494" s="4"/>
      <c r="AK494" s="4"/>
      <c r="AL494" s="4"/>
      <c r="AM494" s="4"/>
      <c r="AN494" s="4"/>
    </row>
    <row r="495" spans="1:40" ht="15.75" customHeight="1">
      <c r="A495" s="11">
        <v>490</v>
      </c>
      <c r="B495" s="12" t="s">
        <v>1128</v>
      </c>
      <c r="C495" s="11" t="s">
        <v>604</v>
      </c>
      <c r="D495" s="11"/>
      <c r="E495" s="11"/>
      <c r="F495" s="11"/>
      <c r="G495" s="17"/>
      <c r="H495" s="17"/>
      <c r="I495" s="17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6"/>
      <c r="AC495" s="16"/>
      <c r="AD495" s="16"/>
      <c r="AE495" s="13"/>
      <c r="AF495" s="4"/>
      <c r="AG495" s="4"/>
      <c r="AH495" s="4"/>
      <c r="AI495" s="4"/>
      <c r="AJ495" s="4"/>
      <c r="AK495" s="4"/>
      <c r="AL495" s="4"/>
      <c r="AM495" s="4"/>
      <c r="AN495" s="4"/>
    </row>
    <row r="496" spans="1:40" ht="15.75" customHeight="1">
      <c r="A496" s="11">
        <v>491</v>
      </c>
      <c r="B496" s="12" t="s">
        <v>1129</v>
      </c>
      <c r="C496" s="11" t="s">
        <v>596</v>
      </c>
      <c r="D496" s="11"/>
      <c r="E496" s="11"/>
      <c r="F496" s="11"/>
      <c r="G496" s="17"/>
      <c r="H496" s="17"/>
      <c r="I496" s="17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6"/>
      <c r="AC496" s="16"/>
      <c r="AD496" s="16"/>
      <c r="AE496" s="13"/>
      <c r="AF496" s="4"/>
      <c r="AG496" s="4"/>
      <c r="AH496" s="4"/>
      <c r="AI496" s="4"/>
      <c r="AJ496" s="4"/>
      <c r="AK496" s="4"/>
      <c r="AL496" s="4"/>
      <c r="AM496" s="4"/>
      <c r="AN496" s="4"/>
    </row>
    <row r="497" spans="1:40" ht="15.75" customHeight="1">
      <c r="A497" s="11">
        <v>492</v>
      </c>
      <c r="B497" s="12" t="s">
        <v>1130</v>
      </c>
      <c r="C497" s="11" t="s">
        <v>596</v>
      </c>
      <c r="D497" s="11"/>
      <c r="E497" s="11"/>
      <c r="F497" s="11"/>
      <c r="G497" s="17"/>
      <c r="H497" s="17"/>
      <c r="I497" s="17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6"/>
      <c r="AC497" s="16"/>
      <c r="AD497" s="16"/>
      <c r="AE497" s="13"/>
      <c r="AF497" s="4"/>
      <c r="AG497" s="4"/>
      <c r="AH497" s="4"/>
      <c r="AI497" s="4"/>
      <c r="AJ497" s="4"/>
      <c r="AK497" s="4"/>
      <c r="AL497" s="4"/>
      <c r="AM497" s="4"/>
      <c r="AN497" s="4"/>
    </row>
    <row r="498" spans="1:40" ht="15.75" customHeight="1">
      <c r="A498" s="11">
        <v>493</v>
      </c>
      <c r="B498" s="12" t="s">
        <v>1131</v>
      </c>
      <c r="C498" s="11" t="s">
        <v>596</v>
      </c>
      <c r="D498" s="11"/>
      <c r="E498" s="11"/>
      <c r="F498" s="11"/>
      <c r="G498" s="17"/>
      <c r="H498" s="17"/>
      <c r="I498" s="17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6"/>
      <c r="AC498" s="16"/>
      <c r="AD498" s="16"/>
      <c r="AE498" s="13"/>
      <c r="AF498" s="4"/>
      <c r="AG498" s="4"/>
      <c r="AH498" s="4"/>
      <c r="AI498" s="4"/>
      <c r="AJ498" s="4"/>
      <c r="AK498" s="4"/>
      <c r="AL498" s="4"/>
      <c r="AM498" s="4"/>
      <c r="AN498" s="4"/>
    </row>
    <row r="499" spans="1:40" ht="17.25" customHeight="1">
      <c r="A499" s="11">
        <v>494</v>
      </c>
      <c r="B499" s="12" t="s">
        <v>1132</v>
      </c>
      <c r="C499" s="11" t="s">
        <v>747</v>
      </c>
      <c r="D499" s="11"/>
      <c r="E499" s="11"/>
      <c r="F499" s="11"/>
      <c r="G499" s="17"/>
      <c r="H499" s="17"/>
      <c r="I499" s="17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6"/>
      <c r="AC499" s="16"/>
      <c r="AD499" s="16"/>
      <c r="AE499" s="13"/>
      <c r="AF499" s="4"/>
      <c r="AG499" s="4"/>
      <c r="AH499" s="4"/>
      <c r="AI499" s="4"/>
      <c r="AJ499" s="4"/>
      <c r="AK499" s="4"/>
      <c r="AL499" s="4"/>
      <c r="AM499" s="4"/>
      <c r="AN499" s="4"/>
    </row>
    <row r="500" spans="1:40" ht="15.75" customHeight="1">
      <c r="A500" s="11">
        <v>495</v>
      </c>
      <c r="B500" s="12" t="s">
        <v>1133</v>
      </c>
      <c r="C500" s="11" t="s">
        <v>807</v>
      </c>
      <c r="D500" s="11">
        <v>10</v>
      </c>
      <c r="E500" s="11">
        <v>9</v>
      </c>
      <c r="F500" s="14">
        <v>10</v>
      </c>
      <c r="G500" s="17"/>
      <c r="H500" s="17"/>
      <c r="I500" s="17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6"/>
      <c r="AC500" s="16"/>
      <c r="AD500" s="16"/>
      <c r="AE500" s="13"/>
      <c r="AF500" s="4"/>
      <c r="AG500" s="4"/>
      <c r="AH500" s="4"/>
      <c r="AI500" s="4"/>
      <c r="AJ500" s="4"/>
      <c r="AK500" s="4"/>
      <c r="AL500" s="4"/>
      <c r="AM500" s="4"/>
      <c r="AN500" s="4"/>
    </row>
    <row r="501" spans="1:40" ht="15.75" customHeight="1">
      <c r="A501" s="11">
        <v>496</v>
      </c>
      <c r="B501" s="12" t="s">
        <v>1134</v>
      </c>
      <c r="C501" s="11" t="s">
        <v>604</v>
      </c>
      <c r="D501" s="11"/>
      <c r="E501" s="11"/>
      <c r="F501" s="11"/>
      <c r="G501" s="15"/>
      <c r="H501" s="15">
        <v>609.83</v>
      </c>
      <c r="I501" s="15">
        <v>3760</v>
      </c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6"/>
      <c r="AC501" s="16"/>
      <c r="AD501" s="16"/>
      <c r="AE501" s="13"/>
      <c r="AF501" s="4"/>
      <c r="AG501" s="4"/>
      <c r="AH501" s="4"/>
      <c r="AI501" s="4"/>
      <c r="AJ501" s="4"/>
      <c r="AK501" s="4"/>
      <c r="AL501" s="4"/>
      <c r="AM501" s="4"/>
      <c r="AN501" s="4"/>
    </row>
    <row r="502" spans="1:40" ht="15.75" customHeight="1">
      <c r="A502" s="11">
        <v>497</v>
      </c>
      <c r="B502" s="12" t="s">
        <v>1135</v>
      </c>
      <c r="C502" s="11" t="s">
        <v>604</v>
      </c>
      <c r="D502" s="11"/>
      <c r="E502" s="11"/>
      <c r="F502" s="14"/>
      <c r="G502" s="15"/>
      <c r="H502" s="15"/>
      <c r="I502" s="15"/>
      <c r="J502" s="13"/>
      <c r="K502" s="13"/>
      <c r="L502" s="11"/>
      <c r="M502" s="13"/>
      <c r="N502" s="13"/>
      <c r="O502" s="14"/>
      <c r="P502" s="14"/>
      <c r="Q502" s="14"/>
      <c r="R502" s="14"/>
      <c r="S502" s="14"/>
      <c r="T502" s="14"/>
      <c r="U502" s="13"/>
      <c r="V502" s="13"/>
      <c r="W502" s="13"/>
      <c r="X502" s="14"/>
      <c r="Y502" s="14"/>
      <c r="Z502" s="14"/>
      <c r="AA502" s="11"/>
      <c r="AB502" s="16"/>
      <c r="AC502" s="16"/>
      <c r="AD502" s="16"/>
      <c r="AE502" s="13"/>
      <c r="AF502" s="4"/>
      <c r="AG502" s="4"/>
      <c r="AH502" s="4"/>
      <c r="AI502" s="4"/>
      <c r="AJ502" s="4"/>
      <c r="AK502" s="4"/>
      <c r="AL502" s="4"/>
      <c r="AM502" s="4"/>
      <c r="AN502" s="4"/>
    </row>
    <row r="503" spans="1:40" ht="15.75" customHeight="1">
      <c r="A503" s="11">
        <v>498</v>
      </c>
      <c r="B503" s="18" t="s">
        <v>1136</v>
      </c>
      <c r="C503" s="13" t="s">
        <v>596</v>
      </c>
      <c r="D503" s="11"/>
      <c r="E503" s="11"/>
      <c r="F503" s="11"/>
      <c r="G503" s="17"/>
      <c r="H503" s="17"/>
      <c r="I503" s="17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3"/>
      <c r="W503" s="13"/>
      <c r="X503" s="14">
        <v>4</v>
      </c>
      <c r="Y503" s="11"/>
      <c r="Z503" s="11"/>
      <c r="AA503" s="11"/>
      <c r="AB503" s="16"/>
      <c r="AC503" s="16"/>
      <c r="AD503" s="16"/>
      <c r="AE503" s="13"/>
      <c r="AF503" s="4"/>
      <c r="AG503" s="4"/>
      <c r="AH503" s="4"/>
      <c r="AI503" s="4"/>
      <c r="AJ503" s="4"/>
      <c r="AK503" s="4"/>
      <c r="AL503" s="4"/>
      <c r="AM503" s="4"/>
      <c r="AN503" s="4"/>
    </row>
    <row r="504" spans="1:40" ht="31.5" customHeight="1">
      <c r="A504" s="11">
        <v>499</v>
      </c>
      <c r="B504" s="12" t="s">
        <v>1137</v>
      </c>
      <c r="C504" s="11" t="s">
        <v>661</v>
      </c>
      <c r="D504" s="11"/>
      <c r="E504" s="11"/>
      <c r="F504" s="11"/>
      <c r="G504" s="17"/>
      <c r="H504" s="17"/>
      <c r="I504" s="17"/>
      <c r="J504" s="11">
        <v>1</v>
      </c>
      <c r="K504" s="11">
        <v>2</v>
      </c>
      <c r="L504" s="11">
        <v>1</v>
      </c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6"/>
      <c r="AC504" s="16"/>
      <c r="AD504" s="16"/>
      <c r="AE504" s="13"/>
      <c r="AF504" s="4"/>
      <c r="AG504" s="4"/>
      <c r="AH504" s="4"/>
      <c r="AI504" s="4"/>
      <c r="AJ504" s="4"/>
      <c r="AK504" s="4"/>
      <c r="AL504" s="4"/>
      <c r="AM504" s="4"/>
      <c r="AN504" s="4"/>
    </row>
    <row r="505" spans="1:40" ht="15.75" customHeight="1">
      <c r="A505" s="11">
        <v>500</v>
      </c>
      <c r="B505" s="12" t="s">
        <v>1138</v>
      </c>
      <c r="C505" s="11"/>
      <c r="D505" s="11"/>
      <c r="E505" s="11"/>
      <c r="F505" s="11"/>
      <c r="G505" s="17"/>
      <c r="H505" s="17"/>
      <c r="I505" s="17"/>
      <c r="J505" s="11"/>
      <c r="K505" s="11"/>
      <c r="L505" s="11">
        <v>1</v>
      </c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6"/>
      <c r="AC505" s="16"/>
      <c r="AD505" s="16"/>
      <c r="AE505" s="13"/>
      <c r="AF505" s="4"/>
      <c r="AG505" s="4"/>
      <c r="AH505" s="4"/>
      <c r="AI505" s="4"/>
      <c r="AJ505" s="4"/>
      <c r="AK505" s="4"/>
      <c r="AL505" s="4"/>
      <c r="AM505" s="4"/>
      <c r="AN505" s="4"/>
    </row>
    <row r="506" spans="1:40" ht="15.75" customHeight="1">
      <c r="A506" s="11">
        <v>501</v>
      </c>
      <c r="B506" s="18" t="s">
        <v>1139</v>
      </c>
      <c r="C506" s="13" t="s">
        <v>596</v>
      </c>
      <c r="D506" s="11"/>
      <c r="E506" s="11"/>
      <c r="F506" s="11"/>
      <c r="G506" s="17"/>
      <c r="H506" s="17"/>
      <c r="I506" s="17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3"/>
      <c r="W506" s="13"/>
      <c r="X506" s="14"/>
      <c r="Y506" s="11"/>
      <c r="Z506" s="11"/>
      <c r="AA506" s="11"/>
      <c r="AB506" s="16"/>
      <c r="AC506" s="16"/>
      <c r="AD506" s="16"/>
      <c r="AE506" s="13"/>
      <c r="AF506" s="4"/>
      <c r="AG506" s="4"/>
      <c r="AH506" s="4"/>
      <c r="AI506" s="4"/>
      <c r="AJ506" s="4"/>
      <c r="AK506" s="4"/>
      <c r="AL506" s="4"/>
      <c r="AM506" s="4"/>
      <c r="AN506" s="4"/>
    </row>
    <row r="507" spans="1:40" ht="15.75" customHeight="1">
      <c r="A507" s="11">
        <v>502</v>
      </c>
      <c r="B507" s="19" t="s">
        <v>1140</v>
      </c>
      <c r="C507" s="11" t="s">
        <v>1141</v>
      </c>
      <c r="D507" s="11"/>
      <c r="E507" s="11"/>
      <c r="F507" s="11"/>
      <c r="G507" s="17"/>
      <c r="H507" s="17"/>
      <c r="I507" s="17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6"/>
      <c r="AC507" s="16"/>
      <c r="AD507" s="16">
        <v>1</v>
      </c>
      <c r="AE507" s="13"/>
      <c r="AF507" s="4"/>
      <c r="AG507" s="4"/>
      <c r="AH507" s="4"/>
      <c r="AI507" s="4"/>
      <c r="AJ507" s="4"/>
      <c r="AK507" s="4"/>
      <c r="AL507" s="4"/>
      <c r="AM507" s="4"/>
      <c r="AN507" s="4"/>
    </row>
    <row r="508" spans="1:40" ht="15.75" customHeight="1">
      <c r="A508" s="11">
        <v>503</v>
      </c>
      <c r="B508" s="12" t="s">
        <v>1142</v>
      </c>
      <c r="C508" s="11" t="s">
        <v>596</v>
      </c>
      <c r="D508" s="11"/>
      <c r="E508" s="11"/>
      <c r="F508" s="11"/>
      <c r="G508" s="17"/>
      <c r="H508" s="17"/>
      <c r="I508" s="17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6"/>
      <c r="AC508" s="16"/>
      <c r="AD508" s="16">
        <v>15</v>
      </c>
      <c r="AE508" s="13"/>
      <c r="AF508" s="4"/>
      <c r="AG508" s="4"/>
      <c r="AH508" s="4"/>
      <c r="AI508" s="4"/>
      <c r="AJ508" s="4"/>
      <c r="AK508" s="4"/>
      <c r="AL508" s="4"/>
      <c r="AM508" s="4"/>
      <c r="AN508" s="4"/>
    </row>
    <row r="509" spans="1:40" ht="15.75" customHeight="1">
      <c r="A509" s="11">
        <v>504</v>
      </c>
      <c r="B509" s="12" t="s">
        <v>1143</v>
      </c>
      <c r="C509" s="11" t="s">
        <v>803</v>
      </c>
      <c r="D509" s="11"/>
      <c r="E509" s="11"/>
      <c r="F509" s="11"/>
      <c r="G509" s="17"/>
      <c r="H509" s="17">
        <v>1</v>
      </c>
      <c r="I509" s="17">
        <v>13.2</v>
      </c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6"/>
      <c r="AC509" s="16"/>
      <c r="AD509" s="16"/>
      <c r="AE509" s="13"/>
      <c r="AF509" s="4"/>
      <c r="AG509" s="4"/>
      <c r="AH509" s="4"/>
      <c r="AI509" s="4"/>
      <c r="AJ509" s="4"/>
      <c r="AK509" s="4"/>
      <c r="AL509" s="4"/>
      <c r="AM509" s="4"/>
      <c r="AN509" s="4"/>
    </row>
    <row r="510" spans="1:40" ht="31.5" customHeight="1">
      <c r="A510" s="11">
        <v>505</v>
      </c>
      <c r="B510" s="12" t="s">
        <v>1144</v>
      </c>
      <c r="C510" s="11" t="s">
        <v>1145</v>
      </c>
      <c r="D510" s="11"/>
      <c r="E510" s="11"/>
      <c r="F510" s="11"/>
      <c r="G510" s="17"/>
      <c r="H510" s="17"/>
      <c r="I510" s="17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6"/>
      <c r="AC510" s="16"/>
      <c r="AD510" s="16"/>
      <c r="AE510" s="13"/>
      <c r="AF510" s="4"/>
      <c r="AG510" s="4"/>
      <c r="AH510" s="4"/>
      <c r="AI510" s="4"/>
      <c r="AJ510" s="4"/>
      <c r="AK510" s="4"/>
      <c r="AL510" s="4"/>
      <c r="AM510" s="4"/>
      <c r="AN510" s="4"/>
    </row>
    <row r="511" spans="1:40" ht="15.75" customHeight="1">
      <c r="A511" s="11">
        <v>506</v>
      </c>
      <c r="B511" s="12" t="s">
        <v>1146</v>
      </c>
      <c r="C511" s="11" t="s">
        <v>604</v>
      </c>
      <c r="D511" s="11"/>
      <c r="E511" s="11"/>
      <c r="F511" s="11"/>
      <c r="G511" s="17"/>
      <c r="H511" s="17"/>
      <c r="I511" s="17"/>
      <c r="J511" s="11"/>
      <c r="K511" s="11"/>
      <c r="L511" s="11"/>
      <c r="M511" s="11"/>
      <c r="N511" s="11"/>
      <c r="O511" s="11"/>
      <c r="P511" s="11"/>
      <c r="Q511" s="11">
        <v>162</v>
      </c>
      <c r="R511" s="11">
        <v>2866</v>
      </c>
      <c r="S511" s="11"/>
      <c r="T511" s="11"/>
      <c r="U511" s="11"/>
      <c r="V511" s="11"/>
      <c r="W511" s="11"/>
      <c r="X511" s="11"/>
      <c r="Y511" s="11"/>
      <c r="Z511" s="11"/>
      <c r="AA511" s="11"/>
      <c r="AB511" s="16"/>
      <c r="AC511" s="16"/>
      <c r="AD511" s="16"/>
      <c r="AE511" s="13"/>
      <c r="AF511" s="4"/>
      <c r="AG511" s="4"/>
      <c r="AH511" s="4"/>
      <c r="AI511" s="4"/>
      <c r="AJ511" s="4"/>
      <c r="AK511" s="4"/>
      <c r="AL511" s="4"/>
      <c r="AM511" s="4"/>
      <c r="AN511" s="4"/>
    </row>
    <row r="512" spans="1:40" ht="15.75" customHeight="1">
      <c r="A512" s="11">
        <v>507</v>
      </c>
      <c r="B512" s="12" t="s">
        <v>1147</v>
      </c>
      <c r="C512" s="11" t="s">
        <v>642</v>
      </c>
      <c r="D512" s="11"/>
      <c r="E512" s="11"/>
      <c r="F512" s="11"/>
      <c r="G512" s="17"/>
      <c r="H512" s="17"/>
      <c r="I512" s="17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6"/>
      <c r="AC512" s="16"/>
      <c r="AD512" s="16"/>
      <c r="AE512" s="13"/>
      <c r="AF512" s="4"/>
      <c r="AG512" s="4"/>
      <c r="AH512" s="4"/>
      <c r="AI512" s="4"/>
      <c r="AJ512" s="4"/>
      <c r="AK512" s="4"/>
      <c r="AL512" s="4"/>
      <c r="AM512" s="4"/>
      <c r="AN512" s="4"/>
    </row>
    <row r="513" spans="1:40" ht="15.75" customHeight="1">
      <c r="A513" s="11">
        <v>508</v>
      </c>
      <c r="B513" s="12" t="s">
        <v>1148</v>
      </c>
      <c r="C513" s="11" t="s">
        <v>596</v>
      </c>
      <c r="D513" s="11"/>
      <c r="E513" s="11"/>
      <c r="F513" s="14"/>
      <c r="G513" s="15"/>
      <c r="H513" s="15"/>
      <c r="I513" s="15"/>
      <c r="J513" s="13"/>
      <c r="K513" s="13"/>
      <c r="L513" s="11"/>
      <c r="M513" s="13"/>
      <c r="N513" s="13"/>
      <c r="O513" s="14"/>
      <c r="P513" s="14"/>
      <c r="Q513" s="14"/>
      <c r="R513" s="14"/>
      <c r="S513" s="14"/>
      <c r="T513" s="14"/>
      <c r="U513" s="13"/>
      <c r="V513" s="13"/>
      <c r="W513" s="13"/>
      <c r="X513" s="14"/>
      <c r="Y513" s="14"/>
      <c r="Z513" s="14"/>
      <c r="AA513" s="11"/>
      <c r="AB513" s="16"/>
      <c r="AC513" s="16"/>
      <c r="AD513" s="16"/>
      <c r="AE513" s="13"/>
      <c r="AF513" s="4"/>
      <c r="AG513" s="4"/>
      <c r="AH513" s="4"/>
      <c r="AI513" s="4"/>
      <c r="AJ513" s="4"/>
      <c r="AK513" s="4"/>
      <c r="AL513" s="4"/>
      <c r="AM513" s="4"/>
      <c r="AN513" s="4"/>
    </row>
    <row r="514" spans="1:40" ht="15.75" customHeight="1">
      <c r="A514" s="11">
        <v>509</v>
      </c>
      <c r="B514" s="18" t="s">
        <v>1149</v>
      </c>
      <c r="C514" s="13" t="s">
        <v>596</v>
      </c>
      <c r="D514" s="13"/>
      <c r="E514" s="13"/>
      <c r="F514" s="24"/>
      <c r="G514" s="15"/>
      <c r="H514" s="15"/>
      <c r="I514" s="15"/>
      <c r="J514" s="13"/>
      <c r="K514" s="13"/>
      <c r="L514" s="11"/>
      <c r="M514" s="13"/>
      <c r="N514" s="13"/>
      <c r="O514" s="14"/>
      <c r="P514" s="14"/>
      <c r="Q514" s="14"/>
      <c r="R514" s="14"/>
      <c r="S514" s="14"/>
      <c r="T514" s="14"/>
      <c r="U514" s="13"/>
      <c r="V514" s="13"/>
      <c r="W514" s="13"/>
      <c r="X514" s="14"/>
      <c r="Y514" s="14"/>
      <c r="Z514" s="14"/>
      <c r="AA514" s="11"/>
      <c r="AB514" s="16"/>
      <c r="AC514" s="16"/>
      <c r="AD514" s="16"/>
      <c r="AE514" s="13"/>
      <c r="AF514" s="4"/>
      <c r="AG514" s="4"/>
      <c r="AH514" s="4"/>
      <c r="AI514" s="4"/>
      <c r="AJ514" s="4"/>
      <c r="AK514" s="4"/>
      <c r="AL514" s="4"/>
      <c r="AM514" s="4"/>
      <c r="AN514" s="4"/>
    </row>
    <row r="515" spans="1:40" ht="15.75" customHeight="1">
      <c r="A515" s="11">
        <v>510</v>
      </c>
      <c r="B515" s="18" t="s">
        <v>1150</v>
      </c>
      <c r="C515" s="13" t="s">
        <v>596</v>
      </c>
      <c r="D515" s="13"/>
      <c r="E515" s="13"/>
      <c r="F515" s="24"/>
      <c r="G515" s="15"/>
      <c r="H515" s="15"/>
      <c r="I515" s="15">
        <v>2</v>
      </c>
      <c r="J515" s="13"/>
      <c r="K515" s="13"/>
      <c r="L515" s="11"/>
      <c r="M515" s="13"/>
      <c r="N515" s="13"/>
      <c r="O515" s="14"/>
      <c r="P515" s="14"/>
      <c r="Q515" s="14"/>
      <c r="R515" s="14"/>
      <c r="S515" s="14"/>
      <c r="T515" s="14"/>
      <c r="U515" s="13"/>
      <c r="V515" s="13"/>
      <c r="W515" s="13"/>
      <c r="X515" s="14"/>
      <c r="Y515" s="14"/>
      <c r="Z515" s="14"/>
      <c r="AA515" s="11"/>
      <c r="AB515" s="16"/>
      <c r="AC515" s="16"/>
      <c r="AD515" s="16"/>
      <c r="AE515" s="13"/>
      <c r="AF515" s="4"/>
      <c r="AG515" s="4"/>
      <c r="AH515" s="4"/>
      <c r="AI515" s="4"/>
      <c r="AJ515" s="4"/>
      <c r="AK515" s="4"/>
      <c r="AL515" s="4"/>
      <c r="AM515" s="4"/>
      <c r="AN515" s="4"/>
    </row>
    <row r="516" spans="1:40" ht="16.5" customHeight="1">
      <c r="A516" s="11">
        <v>511</v>
      </c>
      <c r="B516" s="12" t="s">
        <v>1151</v>
      </c>
      <c r="C516" s="11" t="s">
        <v>1152</v>
      </c>
      <c r="D516" s="11"/>
      <c r="E516" s="11"/>
      <c r="F516" s="24"/>
      <c r="G516" s="15"/>
      <c r="H516" s="15"/>
      <c r="I516" s="15"/>
      <c r="J516" s="13"/>
      <c r="K516" s="13"/>
      <c r="L516" s="11"/>
      <c r="M516" s="11"/>
      <c r="N516" s="11"/>
      <c r="O516" s="14"/>
      <c r="P516" s="14"/>
      <c r="Q516" s="14"/>
      <c r="R516" s="14"/>
      <c r="S516" s="14"/>
      <c r="T516" s="14"/>
      <c r="U516" s="13"/>
      <c r="V516" s="13"/>
      <c r="W516" s="13"/>
      <c r="X516" s="14"/>
      <c r="Y516" s="14"/>
      <c r="Z516" s="14"/>
      <c r="AA516" s="11"/>
      <c r="AB516" s="16"/>
      <c r="AC516" s="16"/>
      <c r="AD516" s="16"/>
      <c r="AE516" s="13"/>
      <c r="AF516" s="4"/>
      <c r="AG516" s="4"/>
      <c r="AH516" s="4"/>
      <c r="AI516" s="4"/>
      <c r="AJ516" s="4"/>
      <c r="AK516" s="4"/>
      <c r="AL516" s="4"/>
      <c r="AM516" s="4"/>
      <c r="AN516" s="4"/>
    </row>
    <row r="517" spans="1:40" ht="19.5" customHeight="1">
      <c r="A517" s="11">
        <v>512</v>
      </c>
      <c r="B517" s="12" t="s">
        <v>1153</v>
      </c>
      <c r="C517" s="11" t="s">
        <v>619</v>
      </c>
      <c r="D517" s="11"/>
      <c r="E517" s="11"/>
      <c r="F517" s="21"/>
      <c r="G517" s="17"/>
      <c r="H517" s="17"/>
      <c r="I517" s="17"/>
      <c r="J517" s="11"/>
      <c r="K517" s="11"/>
      <c r="L517" s="11">
        <v>13</v>
      </c>
      <c r="M517" s="11">
        <v>0</v>
      </c>
      <c r="N517" s="11">
        <v>0</v>
      </c>
      <c r="O517" s="11">
        <v>18</v>
      </c>
      <c r="P517" s="11"/>
      <c r="Q517" s="11">
        <v>7</v>
      </c>
      <c r="R517" s="11">
        <v>98</v>
      </c>
      <c r="S517" s="11"/>
      <c r="T517" s="11">
        <v>2</v>
      </c>
      <c r="U517" s="11">
        <v>29</v>
      </c>
      <c r="V517" s="11"/>
      <c r="W517" s="13">
        <v>3</v>
      </c>
      <c r="X517" s="14">
        <v>171</v>
      </c>
      <c r="Y517" s="11"/>
      <c r="Z517" s="11"/>
      <c r="AA517" s="11"/>
      <c r="AB517" s="16"/>
      <c r="AC517" s="16"/>
      <c r="AD517" s="16">
        <v>9</v>
      </c>
      <c r="AE517" s="13"/>
      <c r="AF517" s="4"/>
      <c r="AG517" s="4"/>
      <c r="AH517" s="4"/>
      <c r="AI517" s="4"/>
      <c r="AJ517" s="4"/>
      <c r="AK517" s="4"/>
      <c r="AL517" s="4"/>
      <c r="AM517" s="4"/>
      <c r="AN517" s="4"/>
    </row>
    <row r="518" spans="1:40" ht="15.75" customHeight="1">
      <c r="A518" s="11">
        <v>513</v>
      </c>
      <c r="B518" s="12" t="s">
        <v>1154</v>
      </c>
      <c r="C518" s="11" t="s">
        <v>625</v>
      </c>
      <c r="D518" s="11"/>
      <c r="E518" s="11"/>
      <c r="F518" s="21">
        <v>3</v>
      </c>
      <c r="G518" s="17"/>
      <c r="H518" s="17"/>
      <c r="I518" s="17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6"/>
      <c r="AC518" s="16"/>
      <c r="AD518" s="16"/>
      <c r="AE518" s="13"/>
      <c r="AF518" s="4"/>
      <c r="AG518" s="4"/>
      <c r="AH518" s="4"/>
      <c r="AI518" s="4"/>
      <c r="AJ518" s="4"/>
      <c r="AK518" s="4"/>
      <c r="AL518" s="4"/>
      <c r="AM518" s="4"/>
      <c r="AN518" s="4"/>
    </row>
    <row r="519" spans="1:40" ht="15.75" customHeight="1">
      <c r="A519" s="11">
        <v>514</v>
      </c>
      <c r="B519" s="12" t="s">
        <v>1155</v>
      </c>
      <c r="C519" s="11" t="s">
        <v>596</v>
      </c>
      <c r="D519" s="11"/>
      <c r="E519" s="11"/>
      <c r="F519" s="14"/>
      <c r="G519" s="17"/>
      <c r="H519" s="17"/>
      <c r="I519" s="17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6"/>
      <c r="AC519" s="16"/>
      <c r="AD519" s="16"/>
      <c r="AE519" s="13"/>
      <c r="AF519" s="4"/>
      <c r="AG519" s="4"/>
      <c r="AH519" s="4"/>
      <c r="AI519" s="4"/>
      <c r="AJ519" s="4"/>
      <c r="AK519" s="4"/>
      <c r="AL519" s="4"/>
      <c r="AM519" s="4"/>
      <c r="AN519" s="4"/>
    </row>
    <row r="520" spans="1:40" ht="15.75" customHeight="1">
      <c r="A520" s="11">
        <v>515</v>
      </c>
      <c r="B520" s="19" t="s">
        <v>1156</v>
      </c>
      <c r="C520" s="11" t="s">
        <v>670</v>
      </c>
      <c r="D520" s="11"/>
      <c r="E520" s="11"/>
      <c r="F520" s="11"/>
      <c r="G520" s="17"/>
      <c r="H520" s="17"/>
      <c r="I520" s="17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6"/>
      <c r="AC520" s="16">
        <v>4</v>
      </c>
      <c r="AD520" s="16">
        <v>4</v>
      </c>
      <c r="AE520" s="13"/>
      <c r="AF520" s="4"/>
      <c r="AG520" s="4"/>
      <c r="AH520" s="4"/>
      <c r="AI520" s="4"/>
      <c r="AJ520" s="4"/>
      <c r="AK520" s="4"/>
      <c r="AL520" s="4"/>
      <c r="AM520" s="4"/>
      <c r="AN520" s="4"/>
    </row>
    <row r="521" spans="1:40" ht="15.75" customHeight="1">
      <c r="A521" s="11">
        <v>516</v>
      </c>
      <c r="B521" s="18" t="s">
        <v>1157</v>
      </c>
      <c r="C521" s="13" t="s">
        <v>596</v>
      </c>
      <c r="D521" s="11"/>
      <c r="E521" s="11"/>
      <c r="F521" s="14"/>
      <c r="G521" s="17"/>
      <c r="H521" s="17"/>
      <c r="I521" s="17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6"/>
      <c r="AC521" s="16"/>
      <c r="AD521" s="16"/>
      <c r="AE521" s="13"/>
      <c r="AF521" s="4"/>
      <c r="AG521" s="4"/>
      <c r="AH521" s="4"/>
      <c r="AI521" s="4"/>
      <c r="AJ521" s="4"/>
      <c r="AK521" s="4"/>
      <c r="AL521" s="4"/>
      <c r="AM521" s="4"/>
      <c r="AN521" s="4"/>
    </row>
    <row r="522" spans="1:40" ht="15.75" customHeight="1">
      <c r="A522" s="11">
        <v>517</v>
      </c>
      <c r="B522" s="12" t="s">
        <v>1158</v>
      </c>
      <c r="C522" s="11" t="s">
        <v>623</v>
      </c>
      <c r="D522" s="11"/>
      <c r="E522" s="11"/>
      <c r="F522" s="11"/>
      <c r="G522" s="17"/>
      <c r="H522" s="17"/>
      <c r="I522" s="17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6"/>
      <c r="AC522" s="16"/>
      <c r="AD522" s="16"/>
      <c r="AE522" s="13"/>
      <c r="AF522" s="4"/>
      <c r="AG522" s="4"/>
      <c r="AH522" s="4"/>
      <c r="AI522" s="4"/>
      <c r="AJ522" s="4"/>
      <c r="AK522" s="4"/>
      <c r="AL522" s="4"/>
      <c r="AM522" s="4"/>
      <c r="AN522" s="4"/>
    </row>
    <row r="523" spans="1:40" ht="1.5" customHeight="1">
      <c r="A523" s="11">
        <v>518</v>
      </c>
      <c r="B523" s="12" t="s">
        <v>1159</v>
      </c>
      <c r="C523" s="11" t="s">
        <v>611</v>
      </c>
      <c r="D523" s="11"/>
      <c r="E523" s="11"/>
      <c r="F523" s="11"/>
      <c r="G523" s="15"/>
      <c r="H523" s="15"/>
      <c r="I523" s="15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6"/>
      <c r="AC523" s="16"/>
      <c r="AD523" s="16"/>
      <c r="AE523" s="13"/>
      <c r="AF523" s="4"/>
      <c r="AG523" s="4"/>
      <c r="AH523" s="4"/>
      <c r="AI523" s="4"/>
      <c r="AJ523" s="4"/>
      <c r="AK523" s="4"/>
      <c r="AL523" s="4"/>
      <c r="AM523" s="4"/>
      <c r="AN523" s="4"/>
    </row>
    <row r="524" spans="1:40" ht="15.75" customHeight="1">
      <c r="A524" s="11">
        <v>519</v>
      </c>
      <c r="B524" s="12" t="s">
        <v>1160</v>
      </c>
      <c r="C524" s="11" t="s">
        <v>611</v>
      </c>
      <c r="D524" s="11"/>
      <c r="E524" s="11"/>
      <c r="F524" s="11"/>
      <c r="G524" s="15"/>
      <c r="H524" s="15"/>
      <c r="I524" s="15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6"/>
      <c r="AC524" s="16"/>
      <c r="AD524" s="16"/>
      <c r="AE524" s="13"/>
      <c r="AF524" s="4"/>
      <c r="AG524" s="4"/>
      <c r="AH524" s="4"/>
      <c r="AI524" s="4"/>
      <c r="AJ524" s="4"/>
      <c r="AK524" s="4"/>
      <c r="AL524" s="4"/>
      <c r="AM524" s="4"/>
      <c r="AN524" s="4"/>
    </row>
    <row r="525" spans="1:40" ht="15.75" customHeight="1">
      <c r="A525" s="11">
        <v>520</v>
      </c>
      <c r="B525" s="12" t="s">
        <v>1161</v>
      </c>
      <c r="C525" s="11" t="s">
        <v>623</v>
      </c>
      <c r="D525" s="11"/>
      <c r="E525" s="11"/>
      <c r="F525" s="11"/>
      <c r="G525" s="15"/>
      <c r="H525" s="15"/>
      <c r="I525" s="15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6"/>
      <c r="AC525" s="16"/>
      <c r="AD525" s="16"/>
      <c r="AE525" s="13"/>
      <c r="AF525" s="4"/>
      <c r="AG525" s="4"/>
      <c r="AH525" s="4"/>
      <c r="AI525" s="4"/>
      <c r="AJ525" s="4"/>
      <c r="AK525" s="4"/>
      <c r="AL525" s="4"/>
      <c r="AM525" s="4"/>
      <c r="AN525" s="4"/>
    </row>
    <row r="526" spans="1:40" ht="15.75" customHeight="1">
      <c r="A526" s="11">
        <v>521</v>
      </c>
      <c r="B526" s="12" t="s">
        <v>1162</v>
      </c>
      <c r="C526" s="11" t="s">
        <v>670</v>
      </c>
      <c r="D526" s="11"/>
      <c r="E526" s="11"/>
      <c r="F526" s="14"/>
      <c r="G526" s="15">
        <v>4</v>
      </c>
      <c r="H526" s="15">
        <v>4</v>
      </c>
      <c r="I526" s="15"/>
      <c r="J526" s="13"/>
      <c r="K526" s="13"/>
      <c r="L526" s="11"/>
      <c r="M526" s="11"/>
      <c r="N526" s="11"/>
      <c r="O526" s="14"/>
      <c r="P526" s="14"/>
      <c r="Q526" s="14"/>
      <c r="R526" s="14"/>
      <c r="S526" s="14"/>
      <c r="T526" s="14"/>
      <c r="U526" s="13"/>
      <c r="V526" s="13"/>
      <c r="W526" s="13"/>
      <c r="X526" s="14"/>
      <c r="Y526" s="14"/>
      <c r="Z526" s="14"/>
      <c r="AA526" s="11"/>
      <c r="AB526" s="16"/>
      <c r="AC526" s="16"/>
      <c r="AD526" s="16"/>
      <c r="AE526" s="13"/>
      <c r="AF526" s="4"/>
      <c r="AG526" s="4"/>
      <c r="AH526" s="4"/>
      <c r="AI526" s="4"/>
      <c r="AJ526" s="4"/>
      <c r="AK526" s="4"/>
      <c r="AL526" s="4"/>
      <c r="AM526" s="4"/>
      <c r="AN526" s="4"/>
    </row>
    <row r="527" spans="1:40" ht="15.75" customHeight="1">
      <c r="A527" s="11">
        <v>522</v>
      </c>
      <c r="B527" s="12" t="s">
        <v>1163</v>
      </c>
      <c r="C527" s="11" t="s">
        <v>604</v>
      </c>
      <c r="D527" s="11"/>
      <c r="E527" s="11"/>
      <c r="F527" s="11"/>
      <c r="G527" s="15"/>
      <c r="H527" s="15"/>
      <c r="I527" s="15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6"/>
      <c r="AC527" s="16"/>
      <c r="AD527" s="16"/>
      <c r="AE527" s="13"/>
      <c r="AF527" s="4"/>
      <c r="AG527" s="4"/>
      <c r="AH527" s="4"/>
      <c r="AI527" s="4"/>
      <c r="AJ527" s="4"/>
      <c r="AK527" s="4"/>
      <c r="AL527" s="4"/>
      <c r="AM527" s="4"/>
      <c r="AN527" s="4"/>
    </row>
    <row r="528" spans="1:40" ht="31.5" customHeight="1">
      <c r="A528" s="11">
        <v>523</v>
      </c>
      <c r="B528" s="12" t="s">
        <v>1164</v>
      </c>
      <c r="C528" s="11" t="s">
        <v>1165</v>
      </c>
      <c r="D528" s="11"/>
      <c r="E528" s="11"/>
      <c r="F528" s="14"/>
      <c r="G528" s="15">
        <v>100</v>
      </c>
      <c r="H528" s="15">
        <v>9</v>
      </c>
      <c r="I528" s="15">
        <v>103</v>
      </c>
      <c r="J528" s="13"/>
      <c r="K528" s="13"/>
      <c r="L528" s="11"/>
      <c r="M528" s="11"/>
      <c r="N528" s="11"/>
      <c r="O528" s="14"/>
      <c r="P528" s="14"/>
      <c r="Q528" s="14"/>
      <c r="R528" s="14"/>
      <c r="S528" s="14"/>
      <c r="T528" s="14"/>
      <c r="U528" s="13"/>
      <c r="V528" s="13"/>
      <c r="W528" s="13">
        <v>7</v>
      </c>
      <c r="X528" s="14">
        <v>28</v>
      </c>
      <c r="Y528" s="14"/>
      <c r="Z528" s="14"/>
      <c r="AA528" s="11"/>
      <c r="AB528" s="16"/>
      <c r="AC528" s="16"/>
      <c r="AD528" s="16"/>
      <c r="AE528" s="13"/>
      <c r="AF528" s="4"/>
      <c r="AG528" s="4"/>
      <c r="AH528" s="4"/>
      <c r="AI528" s="4"/>
      <c r="AJ528" s="4"/>
      <c r="AK528" s="4"/>
      <c r="AL528" s="4"/>
      <c r="AM528" s="4"/>
      <c r="AN528" s="4"/>
    </row>
    <row r="529" spans="1:40" ht="15.75" customHeight="1">
      <c r="A529" s="11">
        <v>524</v>
      </c>
      <c r="B529" s="12" t="s">
        <v>1166</v>
      </c>
      <c r="C529" s="11" t="s">
        <v>670</v>
      </c>
      <c r="D529" s="11"/>
      <c r="E529" s="11"/>
      <c r="F529" s="11"/>
      <c r="G529" s="17"/>
      <c r="H529" s="17"/>
      <c r="I529" s="17"/>
      <c r="J529" s="11"/>
      <c r="K529" s="11"/>
      <c r="L529" s="11"/>
      <c r="M529" s="11"/>
      <c r="N529" s="11"/>
      <c r="O529" s="11"/>
      <c r="P529" s="11"/>
      <c r="Q529" s="11"/>
      <c r="R529" s="11">
        <v>5</v>
      </c>
      <c r="S529" s="11"/>
      <c r="T529" s="11"/>
      <c r="U529" s="11"/>
      <c r="V529" s="11"/>
      <c r="W529" s="11"/>
      <c r="X529" s="11"/>
      <c r="Y529" s="11"/>
      <c r="Z529" s="11"/>
      <c r="AA529" s="11"/>
      <c r="AB529" s="16"/>
      <c r="AC529" s="16"/>
      <c r="AD529" s="16"/>
      <c r="AE529" s="13"/>
      <c r="AF529" s="4"/>
      <c r="AG529" s="4"/>
      <c r="AH529" s="4"/>
      <c r="AI529" s="4"/>
      <c r="AJ529" s="4"/>
      <c r="AK529" s="4"/>
      <c r="AL529" s="4"/>
      <c r="AM529" s="4"/>
      <c r="AN529" s="4"/>
    </row>
    <row r="530" spans="1:40" ht="15.75" customHeight="1">
      <c r="A530" s="11">
        <v>525</v>
      </c>
      <c r="B530" s="12" t="s">
        <v>1167</v>
      </c>
      <c r="C530" s="11" t="s">
        <v>638</v>
      </c>
      <c r="D530" s="11"/>
      <c r="E530" s="11"/>
      <c r="F530" s="11"/>
      <c r="G530" s="17"/>
      <c r="H530" s="17"/>
      <c r="I530" s="17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6"/>
      <c r="AC530" s="16"/>
      <c r="AD530" s="16"/>
      <c r="AE530" s="13"/>
      <c r="AF530" s="4"/>
      <c r="AG530" s="4"/>
      <c r="AH530" s="4"/>
      <c r="AI530" s="4"/>
      <c r="AJ530" s="4"/>
      <c r="AK530" s="4"/>
      <c r="AL530" s="4"/>
      <c r="AM530" s="4"/>
      <c r="AN530" s="4"/>
    </row>
    <row r="531" spans="1:40" ht="15.75" customHeight="1">
      <c r="A531" s="11">
        <v>526</v>
      </c>
      <c r="B531" s="12" t="s">
        <v>1168</v>
      </c>
      <c r="C531" s="11" t="s">
        <v>619</v>
      </c>
      <c r="D531" s="11"/>
      <c r="E531" s="11"/>
      <c r="F531" s="14"/>
      <c r="G531" s="15"/>
      <c r="H531" s="15"/>
      <c r="I531" s="15"/>
      <c r="J531" s="13"/>
      <c r="K531" s="13"/>
      <c r="L531" s="11"/>
      <c r="M531" s="11"/>
      <c r="N531" s="11"/>
      <c r="O531" s="14"/>
      <c r="P531" s="14"/>
      <c r="Q531" s="14"/>
      <c r="R531" s="14"/>
      <c r="S531" s="14"/>
      <c r="T531" s="14"/>
      <c r="U531" s="13"/>
      <c r="V531" s="13"/>
      <c r="W531" s="13"/>
      <c r="X531" s="14"/>
      <c r="Y531" s="14"/>
      <c r="Z531" s="14"/>
      <c r="AA531" s="11"/>
      <c r="AB531" s="16"/>
      <c r="AC531" s="16"/>
      <c r="AD531" s="16"/>
      <c r="AE531" s="13"/>
      <c r="AF531" s="4"/>
      <c r="AG531" s="4"/>
      <c r="AH531" s="4"/>
      <c r="AI531" s="4"/>
      <c r="AJ531" s="4"/>
      <c r="AK531" s="4"/>
      <c r="AL531" s="4"/>
      <c r="AM531" s="4"/>
      <c r="AN531" s="4"/>
    </row>
    <row r="532" spans="1:40" ht="15.75" customHeight="1">
      <c r="A532" s="11">
        <v>527</v>
      </c>
      <c r="B532" s="12" t="s">
        <v>1169</v>
      </c>
      <c r="C532" s="11" t="s">
        <v>625</v>
      </c>
      <c r="D532" s="11"/>
      <c r="E532" s="11"/>
      <c r="F532" s="14"/>
      <c r="G532" s="15"/>
      <c r="H532" s="15"/>
      <c r="I532" s="15"/>
      <c r="J532" s="13"/>
      <c r="K532" s="13"/>
      <c r="L532" s="11"/>
      <c r="M532" s="11"/>
      <c r="N532" s="11"/>
      <c r="O532" s="14"/>
      <c r="P532" s="14"/>
      <c r="Q532" s="14"/>
      <c r="R532" s="14"/>
      <c r="S532" s="14"/>
      <c r="T532" s="14"/>
      <c r="U532" s="13"/>
      <c r="V532" s="13"/>
      <c r="W532" s="13"/>
      <c r="X532" s="14"/>
      <c r="Y532" s="14"/>
      <c r="Z532" s="14"/>
      <c r="AA532" s="11"/>
      <c r="AB532" s="16"/>
      <c r="AC532" s="16"/>
      <c r="AD532" s="16"/>
      <c r="AE532" s="13"/>
      <c r="AF532" s="4"/>
      <c r="AG532" s="4"/>
      <c r="AH532" s="4"/>
      <c r="AI532" s="4"/>
      <c r="AJ532" s="4"/>
      <c r="AK532" s="4"/>
      <c r="AL532" s="4"/>
      <c r="AM532" s="4"/>
      <c r="AN532" s="4"/>
    </row>
    <row r="533" spans="1:40" ht="15.75" customHeight="1">
      <c r="A533" s="11">
        <v>528</v>
      </c>
      <c r="B533" s="12" t="s">
        <v>1170</v>
      </c>
      <c r="C533" s="11" t="s">
        <v>633</v>
      </c>
      <c r="D533" s="11"/>
      <c r="E533" s="11"/>
      <c r="F533" s="14"/>
      <c r="G533" s="15"/>
      <c r="H533" s="15">
        <v>23</v>
      </c>
      <c r="I533" s="15">
        <v>92</v>
      </c>
      <c r="J533" s="13"/>
      <c r="K533" s="13"/>
      <c r="L533" s="11"/>
      <c r="M533" s="13"/>
      <c r="N533" s="13"/>
      <c r="O533" s="14"/>
      <c r="P533" s="14"/>
      <c r="Q533" s="14"/>
      <c r="R533" s="14"/>
      <c r="S533" s="14"/>
      <c r="T533" s="14"/>
      <c r="U533" s="13"/>
      <c r="V533" s="13"/>
      <c r="W533" s="13"/>
      <c r="X533" s="14"/>
      <c r="Y533" s="14"/>
      <c r="Z533" s="14"/>
      <c r="AA533" s="11"/>
      <c r="AB533" s="16"/>
      <c r="AC533" s="16"/>
      <c r="AD533" s="16"/>
      <c r="AE533" s="13"/>
      <c r="AF533" s="4"/>
      <c r="AG533" s="4"/>
      <c r="AH533" s="4"/>
      <c r="AI533" s="4"/>
      <c r="AJ533" s="4"/>
      <c r="AK533" s="4"/>
      <c r="AL533" s="4"/>
      <c r="AM533" s="4"/>
      <c r="AN533" s="4"/>
    </row>
    <row r="534" spans="1:40" ht="19.5" customHeight="1">
      <c r="A534" s="11">
        <v>529</v>
      </c>
      <c r="B534" s="12" t="s">
        <v>1171</v>
      </c>
      <c r="C534" s="11" t="s">
        <v>1172</v>
      </c>
      <c r="D534" s="11"/>
      <c r="E534" s="11"/>
      <c r="F534" s="14"/>
      <c r="G534" s="15"/>
      <c r="H534" s="15"/>
      <c r="I534" s="15"/>
      <c r="J534" s="13"/>
      <c r="K534" s="13"/>
      <c r="L534" s="11"/>
      <c r="M534" s="11"/>
      <c r="N534" s="11"/>
      <c r="O534" s="14"/>
      <c r="P534" s="14"/>
      <c r="Q534" s="14"/>
      <c r="R534" s="14"/>
      <c r="S534" s="14"/>
      <c r="T534" s="14"/>
      <c r="U534" s="13"/>
      <c r="V534" s="13"/>
      <c r="W534" s="13"/>
      <c r="X534" s="14"/>
      <c r="Y534" s="14"/>
      <c r="Z534" s="14"/>
      <c r="AA534" s="11"/>
      <c r="AB534" s="16"/>
      <c r="AC534" s="16"/>
      <c r="AD534" s="16"/>
      <c r="AE534" s="13"/>
      <c r="AF534" s="4"/>
      <c r="AG534" s="4"/>
      <c r="AH534" s="4"/>
      <c r="AI534" s="4"/>
      <c r="AJ534" s="4"/>
      <c r="AK534" s="4"/>
      <c r="AL534" s="4"/>
      <c r="AM534" s="4"/>
      <c r="AN534" s="4"/>
    </row>
    <row r="535" spans="1:40" ht="15.75" customHeight="1">
      <c r="A535" s="11">
        <v>530</v>
      </c>
      <c r="B535" s="12" t="s">
        <v>1173</v>
      </c>
      <c r="C535" s="11" t="s">
        <v>633</v>
      </c>
      <c r="D535" s="11"/>
      <c r="E535" s="11"/>
      <c r="F535" s="14"/>
      <c r="G535" s="15">
        <v>125</v>
      </c>
      <c r="H535" s="15">
        <v>5</v>
      </c>
      <c r="I535" s="15">
        <v>122</v>
      </c>
      <c r="J535" s="13"/>
      <c r="K535" s="13"/>
      <c r="L535" s="11"/>
      <c r="M535" s="11"/>
      <c r="N535" s="11"/>
      <c r="O535" s="14"/>
      <c r="P535" s="14"/>
      <c r="Q535" s="14"/>
      <c r="R535" s="14"/>
      <c r="S535" s="14"/>
      <c r="T535" s="14"/>
      <c r="U535" s="13"/>
      <c r="V535" s="13"/>
      <c r="W535" s="13"/>
      <c r="X535" s="14"/>
      <c r="Y535" s="14"/>
      <c r="Z535" s="14"/>
      <c r="AA535" s="11"/>
      <c r="AB535" s="16"/>
      <c r="AC535" s="16"/>
      <c r="AD535" s="16"/>
      <c r="AE535" s="13"/>
      <c r="AF535" s="4"/>
      <c r="AG535" s="4"/>
      <c r="AH535" s="4"/>
      <c r="AI535" s="4"/>
      <c r="AJ535" s="4"/>
      <c r="AK535" s="4"/>
      <c r="AL535" s="4"/>
      <c r="AM535" s="4"/>
      <c r="AN535" s="4"/>
    </row>
    <row r="536" spans="1:40" ht="15.75" customHeight="1">
      <c r="A536" s="11">
        <v>531</v>
      </c>
      <c r="B536" s="12" t="s">
        <v>1174</v>
      </c>
      <c r="C536" s="11" t="s">
        <v>633</v>
      </c>
      <c r="D536" s="11"/>
      <c r="E536" s="11"/>
      <c r="F536" s="14"/>
      <c r="G536" s="15"/>
      <c r="H536" s="15"/>
      <c r="I536" s="15"/>
      <c r="J536" s="13"/>
      <c r="K536" s="13"/>
      <c r="L536" s="11"/>
      <c r="M536" s="13"/>
      <c r="N536" s="13"/>
      <c r="O536" s="14"/>
      <c r="P536" s="14"/>
      <c r="Q536" s="14"/>
      <c r="R536" s="14"/>
      <c r="S536" s="14"/>
      <c r="T536" s="14"/>
      <c r="U536" s="13"/>
      <c r="V536" s="13"/>
      <c r="W536" s="13"/>
      <c r="X536" s="14"/>
      <c r="Y536" s="14"/>
      <c r="Z536" s="14"/>
      <c r="AA536" s="11"/>
      <c r="AB536" s="16"/>
      <c r="AC536" s="16"/>
      <c r="AD536" s="16"/>
      <c r="AE536" s="13"/>
      <c r="AF536" s="4"/>
      <c r="AG536" s="4"/>
      <c r="AH536" s="4"/>
      <c r="AI536" s="4"/>
      <c r="AJ536" s="4"/>
      <c r="AK536" s="4"/>
      <c r="AL536" s="4"/>
      <c r="AM536" s="4"/>
      <c r="AN536" s="4"/>
    </row>
    <row r="537" spans="1:40" ht="15.75" customHeight="1">
      <c r="A537" s="11">
        <v>532</v>
      </c>
      <c r="B537" s="12" t="s">
        <v>1175</v>
      </c>
      <c r="C537" s="11" t="s">
        <v>625</v>
      </c>
      <c r="D537" s="11"/>
      <c r="E537" s="11"/>
      <c r="F537" s="14"/>
      <c r="G537" s="15"/>
      <c r="H537" s="15"/>
      <c r="I537" s="15"/>
      <c r="J537" s="13"/>
      <c r="K537" s="13"/>
      <c r="L537" s="11"/>
      <c r="M537" s="13"/>
      <c r="N537" s="13"/>
      <c r="O537" s="14"/>
      <c r="P537" s="14"/>
      <c r="Q537" s="14"/>
      <c r="R537" s="14"/>
      <c r="S537" s="14"/>
      <c r="T537" s="14"/>
      <c r="U537" s="13"/>
      <c r="V537" s="13"/>
      <c r="W537" s="13"/>
      <c r="X537" s="14"/>
      <c r="Y537" s="11"/>
      <c r="Z537" s="11"/>
      <c r="AA537" s="11"/>
      <c r="AB537" s="16"/>
      <c r="AC537" s="16"/>
      <c r="AD537" s="16"/>
      <c r="AE537" s="13"/>
      <c r="AF537" s="4"/>
      <c r="AG537" s="4"/>
      <c r="AH537" s="4"/>
      <c r="AI537" s="4"/>
      <c r="AJ537" s="4"/>
      <c r="AK537" s="4"/>
      <c r="AL537" s="4"/>
      <c r="AM537" s="4"/>
      <c r="AN537" s="4"/>
    </row>
    <row r="538" spans="1:40" ht="15.75" customHeight="1">
      <c r="A538" s="11">
        <v>533</v>
      </c>
      <c r="B538" s="12" t="s">
        <v>1176</v>
      </c>
      <c r="C538" s="11" t="s">
        <v>619</v>
      </c>
      <c r="D538" s="11"/>
      <c r="E538" s="11"/>
      <c r="F538" s="14"/>
      <c r="G538" s="15"/>
      <c r="H538" s="15"/>
      <c r="I538" s="15"/>
      <c r="J538" s="13"/>
      <c r="K538" s="13"/>
      <c r="L538" s="11"/>
      <c r="M538" s="13"/>
      <c r="N538" s="13"/>
      <c r="O538" s="14"/>
      <c r="P538" s="14"/>
      <c r="Q538" s="14"/>
      <c r="R538" s="14"/>
      <c r="S538" s="14"/>
      <c r="T538" s="14"/>
      <c r="U538" s="13"/>
      <c r="V538" s="13"/>
      <c r="W538" s="13"/>
      <c r="X538" s="14"/>
      <c r="Y538" s="11"/>
      <c r="Z538" s="11"/>
      <c r="AA538" s="11"/>
      <c r="AB538" s="16"/>
      <c r="AC538" s="16"/>
      <c r="AD538" s="16"/>
      <c r="AE538" s="13"/>
      <c r="AF538" s="4"/>
      <c r="AG538" s="4"/>
      <c r="AH538" s="4"/>
      <c r="AI538" s="4"/>
      <c r="AJ538" s="4"/>
      <c r="AK538" s="4"/>
      <c r="AL538" s="4"/>
      <c r="AM538" s="4"/>
      <c r="AN538" s="4"/>
    </row>
    <row r="539" spans="1:40" ht="15.75" customHeight="1">
      <c r="A539" s="11">
        <v>534</v>
      </c>
      <c r="B539" s="12" t="s">
        <v>1177</v>
      </c>
      <c r="C539" s="11" t="s">
        <v>633</v>
      </c>
      <c r="D539" s="11"/>
      <c r="E539" s="11"/>
      <c r="F539" s="14"/>
      <c r="G539" s="15"/>
      <c r="H539" s="15">
        <v>14</v>
      </c>
      <c r="I539" s="15">
        <v>88</v>
      </c>
      <c r="J539" s="13"/>
      <c r="K539" s="13"/>
      <c r="L539" s="11"/>
      <c r="M539" s="13"/>
      <c r="N539" s="13"/>
      <c r="O539" s="14"/>
      <c r="P539" s="14"/>
      <c r="Q539" s="14"/>
      <c r="R539" s="14"/>
      <c r="S539" s="14"/>
      <c r="T539" s="14"/>
      <c r="U539" s="13"/>
      <c r="V539" s="13"/>
      <c r="W539" s="13"/>
      <c r="X539" s="14"/>
      <c r="Y539" s="11"/>
      <c r="Z539" s="11"/>
      <c r="AA539" s="11"/>
      <c r="AB539" s="16"/>
      <c r="AC539" s="16"/>
      <c r="AD539" s="16"/>
      <c r="AE539" s="13"/>
      <c r="AF539" s="4"/>
      <c r="AG539" s="4"/>
      <c r="AH539" s="4"/>
      <c r="AI539" s="4"/>
      <c r="AJ539" s="4"/>
      <c r="AK539" s="4"/>
      <c r="AL539" s="4"/>
      <c r="AM539" s="4"/>
      <c r="AN539" s="4"/>
    </row>
    <row r="540" spans="1:40" ht="15.75" customHeight="1">
      <c r="A540" s="11">
        <v>535</v>
      </c>
      <c r="B540" s="12" t="s">
        <v>1178</v>
      </c>
      <c r="C540" s="11" t="s">
        <v>619</v>
      </c>
      <c r="D540" s="11"/>
      <c r="E540" s="11"/>
      <c r="F540" s="14"/>
      <c r="G540" s="15"/>
      <c r="H540" s="15"/>
      <c r="I540" s="15"/>
      <c r="J540" s="13"/>
      <c r="K540" s="13"/>
      <c r="L540" s="11"/>
      <c r="M540" s="11"/>
      <c r="N540" s="11"/>
      <c r="O540" s="14"/>
      <c r="P540" s="14"/>
      <c r="Q540" s="14"/>
      <c r="R540" s="14"/>
      <c r="S540" s="14"/>
      <c r="T540" s="14"/>
      <c r="U540" s="13"/>
      <c r="V540" s="13"/>
      <c r="W540" s="13"/>
      <c r="X540" s="14"/>
      <c r="Y540" s="11"/>
      <c r="Z540" s="11"/>
      <c r="AA540" s="11"/>
      <c r="AB540" s="16"/>
      <c r="AC540" s="16"/>
      <c r="AD540" s="16"/>
      <c r="AE540" s="13"/>
      <c r="AF540" s="4"/>
      <c r="AG540" s="4"/>
      <c r="AH540" s="4"/>
      <c r="AI540" s="4"/>
      <c r="AJ540" s="4"/>
      <c r="AK540" s="4"/>
      <c r="AL540" s="4"/>
      <c r="AM540" s="4"/>
      <c r="AN540" s="4"/>
    </row>
    <row r="541" spans="1:40" ht="31.5" customHeight="1">
      <c r="A541" s="11">
        <v>536</v>
      </c>
      <c r="B541" s="12" t="s">
        <v>1179</v>
      </c>
      <c r="C541" s="11" t="s">
        <v>604</v>
      </c>
      <c r="D541" s="11"/>
      <c r="E541" s="11"/>
      <c r="F541" s="11"/>
      <c r="G541" s="17"/>
      <c r="H541" s="17"/>
      <c r="I541" s="17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6"/>
      <c r="AC541" s="16"/>
      <c r="AD541" s="16"/>
      <c r="AE541" s="13"/>
      <c r="AF541" s="4"/>
      <c r="AG541" s="4"/>
      <c r="AH541" s="4"/>
      <c r="AI541" s="4"/>
      <c r="AJ541" s="4"/>
      <c r="AK541" s="4"/>
      <c r="AL541" s="4"/>
      <c r="AM541" s="4"/>
      <c r="AN541" s="4"/>
    </row>
    <row r="542" spans="1:40" ht="15.75" customHeight="1">
      <c r="A542" s="11">
        <v>537</v>
      </c>
      <c r="B542" s="12" t="s">
        <v>1180</v>
      </c>
      <c r="C542" s="11" t="s">
        <v>805</v>
      </c>
      <c r="D542" s="11"/>
      <c r="E542" s="11"/>
      <c r="F542" s="14"/>
      <c r="G542" s="15"/>
      <c r="H542" s="15"/>
      <c r="I542" s="15"/>
      <c r="J542" s="13"/>
      <c r="K542" s="13"/>
      <c r="L542" s="11"/>
      <c r="M542" s="13"/>
      <c r="N542" s="13"/>
      <c r="O542" s="14"/>
      <c r="P542" s="14"/>
      <c r="Q542" s="14"/>
      <c r="R542" s="14"/>
      <c r="S542" s="14"/>
      <c r="T542" s="14"/>
      <c r="U542" s="13"/>
      <c r="V542" s="13"/>
      <c r="W542" s="13"/>
      <c r="X542" s="14"/>
      <c r="Y542" s="11"/>
      <c r="Z542" s="11"/>
      <c r="AA542" s="11"/>
      <c r="AB542" s="16"/>
      <c r="AC542" s="16"/>
      <c r="AD542" s="16"/>
      <c r="AE542" s="13"/>
      <c r="AF542" s="4"/>
      <c r="AG542" s="4"/>
      <c r="AH542" s="4"/>
      <c r="AI542" s="4"/>
      <c r="AJ542" s="4"/>
      <c r="AK542" s="4"/>
      <c r="AL542" s="4"/>
      <c r="AM542" s="4"/>
      <c r="AN542" s="4"/>
    </row>
    <row r="543" spans="1:40" ht="15.75" customHeight="1">
      <c r="A543" s="11">
        <v>538</v>
      </c>
      <c r="B543" s="12" t="s">
        <v>1181</v>
      </c>
      <c r="C543" s="11" t="s">
        <v>614</v>
      </c>
      <c r="D543" s="11"/>
      <c r="E543" s="11"/>
      <c r="F543" s="11"/>
      <c r="G543" s="17"/>
      <c r="H543" s="17"/>
      <c r="I543" s="17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6"/>
      <c r="AC543" s="16"/>
      <c r="AD543" s="16"/>
      <c r="AE543" s="13"/>
      <c r="AF543" s="4"/>
      <c r="AG543" s="4"/>
      <c r="AH543" s="4"/>
      <c r="AI543" s="4"/>
      <c r="AJ543" s="4"/>
      <c r="AK543" s="4"/>
      <c r="AL543" s="4"/>
      <c r="AM543" s="4"/>
      <c r="AN543" s="4"/>
    </row>
    <row r="544" spans="1:40" ht="16.5" customHeight="1">
      <c r="A544" s="11">
        <v>539</v>
      </c>
      <c r="B544" s="12" t="s">
        <v>1182</v>
      </c>
      <c r="C544" s="11" t="s">
        <v>623</v>
      </c>
      <c r="D544" s="11"/>
      <c r="E544" s="11"/>
      <c r="F544" s="11"/>
      <c r="G544" s="17"/>
      <c r="H544" s="17">
        <v>4</v>
      </c>
      <c r="I544" s="17">
        <v>52</v>
      </c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6"/>
      <c r="AC544" s="16"/>
      <c r="AD544" s="16"/>
      <c r="AE544" s="13"/>
      <c r="AF544" s="4"/>
      <c r="AG544" s="4"/>
      <c r="AH544" s="4"/>
      <c r="AI544" s="4"/>
      <c r="AJ544" s="4"/>
      <c r="AK544" s="4"/>
      <c r="AL544" s="4"/>
      <c r="AM544" s="4"/>
      <c r="AN544" s="4"/>
    </row>
    <row r="545" spans="1:40" ht="20.25" customHeight="1">
      <c r="A545" s="11">
        <v>540</v>
      </c>
      <c r="B545" s="12" t="s">
        <v>1183</v>
      </c>
      <c r="C545" s="11"/>
      <c r="D545" s="11"/>
      <c r="E545" s="11"/>
      <c r="F545" s="11"/>
      <c r="G545" s="17"/>
      <c r="H545" s="17"/>
      <c r="I545" s="17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6"/>
      <c r="AC545" s="16"/>
      <c r="AD545" s="16"/>
      <c r="AE545" s="13"/>
      <c r="AF545" s="4"/>
      <c r="AG545" s="4"/>
      <c r="AH545" s="4"/>
      <c r="AI545" s="4"/>
      <c r="AJ545" s="4"/>
      <c r="AK545" s="4"/>
      <c r="AL545" s="4"/>
      <c r="AM545" s="4"/>
      <c r="AN545" s="4"/>
    </row>
    <row r="546" spans="1:40" ht="15.75" customHeight="1">
      <c r="A546" s="11">
        <v>541</v>
      </c>
      <c r="B546" s="12" t="s">
        <v>1184</v>
      </c>
      <c r="C546" s="11"/>
      <c r="D546" s="11"/>
      <c r="E546" s="11"/>
      <c r="F546" s="11"/>
      <c r="G546" s="17"/>
      <c r="H546" s="17"/>
      <c r="I546" s="17"/>
      <c r="J546" s="11"/>
      <c r="K546" s="11"/>
      <c r="L546" s="11">
        <v>1</v>
      </c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4"/>
      <c r="Z546" s="14"/>
      <c r="AA546" s="11"/>
      <c r="AB546" s="16"/>
      <c r="AC546" s="16"/>
      <c r="AD546" s="16"/>
      <c r="AE546" s="13"/>
      <c r="AF546" s="4"/>
      <c r="AG546" s="4"/>
      <c r="AH546" s="4"/>
      <c r="AI546" s="4"/>
      <c r="AJ546" s="4"/>
      <c r="AK546" s="4"/>
      <c r="AL546" s="4"/>
      <c r="AM546" s="4"/>
      <c r="AN546" s="4"/>
    </row>
    <row r="547" spans="1:40" ht="15.75" customHeight="1">
      <c r="A547" s="11">
        <v>542</v>
      </c>
      <c r="B547" s="12" t="s">
        <v>1185</v>
      </c>
      <c r="C547" s="11"/>
      <c r="D547" s="11"/>
      <c r="E547" s="11"/>
      <c r="F547" s="11"/>
      <c r="G547" s="17"/>
      <c r="H547" s="17"/>
      <c r="I547" s="17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6"/>
      <c r="AC547" s="16"/>
      <c r="AD547" s="16"/>
      <c r="AE547" s="13"/>
      <c r="AF547" s="4"/>
      <c r="AG547" s="4"/>
      <c r="AH547" s="4"/>
      <c r="AI547" s="4"/>
      <c r="AJ547" s="4"/>
      <c r="AK547" s="4"/>
      <c r="AL547" s="4"/>
      <c r="AM547" s="4"/>
      <c r="AN547" s="4"/>
    </row>
    <row r="548" spans="1:40" ht="15.75" customHeight="1">
      <c r="A548" s="11">
        <v>543</v>
      </c>
      <c r="B548" s="12" t="s">
        <v>1186</v>
      </c>
      <c r="C548" s="11"/>
      <c r="D548" s="11"/>
      <c r="E548" s="11"/>
      <c r="F548" s="11"/>
      <c r="G548" s="17"/>
      <c r="H548" s="17"/>
      <c r="I548" s="17"/>
      <c r="J548" s="11"/>
      <c r="K548" s="11"/>
      <c r="L548" s="11">
        <v>1</v>
      </c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6"/>
      <c r="AC548" s="16"/>
      <c r="AD548" s="16"/>
      <c r="AE548" s="13"/>
      <c r="AF548" s="4"/>
      <c r="AG548" s="4"/>
      <c r="AH548" s="4"/>
      <c r="AI548" s="4"/>
      <c r="AJ548" s="4"/>
      <c r="AK548" s="4"/>
      <c r="AL548" s="4"/>
      <c r="AM548" s="4"/>
      <c r="AN548" s="4"/>
    </row>
    <row r="549" spans="1:40" ht="15.75" customHeight="1">
      <c r="A549" s="11">
        <v>544</v>
      </c>
      <c r="B549" s="12" t="s">
        <v>1187</v>
      </c>
      <c r="C549" s="11" t="s">
        <v>596</v>
      </c>
      <c r="D549" s="11"/>
      <c r="E549" s="11"/>
      <c r="F549" s="11"/>
      <c r="G549" s="17"/>
      <c r="H549" s="17"/>
      <c r="I549" s="17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6"/>
      <c r="AC549" s="16"/>
      <c r="AD549" s="16"/>
      <c r="AE549" s="13"/>
      <c r="AF549" s="4"/>
      <c r="AG549" s="4"/>
      <c r="AH549" s="4"/>
      <c r="AI549" s="4"/>
      <c r="AJ549" s="4"/>
      <c r="AK549" s="4"/>
      <c r="AL549" s="4"/>
      <c r="AM549" s="4"/>
      <c r="AN549" s="4"/>
    </row>
    <row r="550" spans="1:40" ht="15.75" customHeight="1">
      <c r="A550" s="11">
        <v>545</v>
      </c>
      <c r="B550" s="12" t="s">
        <v>1188</v>
      </c>
      <c r="C550" s="11"/>
      <c r="D550" s="11"/>
      <c r="E550" s="11"/>
      <c r="F550" s="11"/>
      <c r="G550" s="17"/>
      <c r="H550" s="17"/>
      <c r="I550" s="17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6"/>
      <c r="AC550" s="16"/>
      <c r="AD550" s="16"/>
      <c r="AE550" s="13"/>
      <c r="AF550" s="4"/>
      <c r="AG550" s="4"/>
      <c r="AH550" s="4"/>
      <c r="AI550" s="4"/>
      <c r="AJ550" s="4"/>
      <c r="AK550" s="4"/>
      <c r="AL550" s="4"/>
      <c r="AM550" s="4"/>
      <c r="AN550" s="4"/>
    </row>
    <row r="551" spans="1:40" ht="15.75" customHeight="1">
      <c r="A551" s="11">
        <v>546</v>
      </c>
      <c r="B551" s="12" t="s">
        <v>1189</v>
      </c>
      <c r="C551" s="11"/>
      <c r="D551" s="11"/>
      <c r="E551" s="11"/>
      <c r="F551" s="11"/>
      <c r="G551" s="17"/>
      <c r="H551" s="17"/>
      <c r="I551" s="17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6"/>
      <c r="AC551" s="16"/>
      <c r="AD551" s="16"/>
      <c r="AE551" s="13"/>
      <c r="AF551" s="4"/>
      <c r="AG551" s="4"/>
      <c r="AH551" s="4"/>
      <c r="AI551" s="4"/>
      <c r="AJ551" s="4"/>
      <c r="AK551" s="4"/>
      <c r="AL551" s="4"/>
      <c r="AM551" s="4"/>
      <c r="AN551" s="4"/>
    </row>
    <row r="552" spans="1:40" ht="15.75" customHeight="1">
      <c r="A552" s="11">
        <v>547</v>
      </c>
      <c r="B552" s="12" t="s">
        <v>1190</v>
      </c>
      <c r="C552" s="11" t="s">
        <v>670</v>
      </c>
      <c r="D552" s="11"/>
      <c r="E552" s="11"/>
      <c r="F552" s="11"/>
      <c r="G552" s="17"/>
      <c r="H552" s="17"/>
      <c r="I552" s="17"/>
      <c r="J552" s="11"/>
      <c r="K552" s="11"/>
      <c r="L552" s="11"/>
      <c r="M552" s="11"/>
      <c r="N552" s="11"/>
      <c r="O552" s="11"/>
      <c r="P552" s="11"/>
      <c r="Q552" s="11">
        <v>1</v>
      </c>
      <c r="R552" s="11">
        <v>31</v>
      </c>
      <c r="S552" s="11"/>
      <c r="T552" s="11"/>
      <c r="U552" s="11"/>
      <c r="V552" s="11"/>
      <c r="W552" s="11"/>
      <c r="X552" s="11"/>
      <c r="Y552" s="14"/>
      <c r="Z552" s="14"/>
      <c r="AA552" s="11"/>
      <c r="AB552" s="16"/>
      <c r="AC552" s="16"/>
      <c r="AD552" s="16"/>
      <c r="AE552" s="13"/>
      <c r="AF552" s="4"/>
      <c r="AG552" s="4"/>
      <c r="AH552" s="4"/>
      <c r="AI552" s="4"/>
      <c r="AJ552" s="4"/>
      <c r="AK552" s="4"/>
      <c r="AL552" s="4"/>
      <c r="AM552" s="4"/>
      <c r="AN552" s="4"/>
    </row>
    <row r="553" spans="1:40" ht="15.75" customHeight="1">
      <c r="A553" s="11">
        <v>548</v>
      </c>
      <c r="B553" s="12" t="s">
        <v>1191</v>
      </c>
      <c r="C553" s="11" t="s">
        <v>619</v>
      </c>
      <c r="D553" s="11"/>
      <c r="E553" s="11"/>
      <c r="F553" s="14"/>
      <c r="G553" s="15"/>
      <c r="H553" s="15"/>
      <c r="I553" s="15"/>
      <c r="J553" s="13"/>
      <c r="K553" s="13">
        <v>15</v>
      </c>
      <c r="L553" s="11">
        <v>90</v>
      </c>
      <c r="M553" s="11"/>
      <c r="N553" s="11"/>
      <c r="O553" s="14"/>
      <c r="P553" s="14"/>
      <c r="Q553" s="14"/>
      <c r="R553" s="14"/>
      <c r="S553" s="14"/>
      <c r="T553" s="14"/>
      <c r="U553" s="13"/>
      <c r="V553" s="13"/>
      <c r="W553" s="13"/>
      <c r="X553" s="14"/>
      <c r="Y553" s="11"/>
      <c r="Z553" s="11"/>
      <c r="AA553" s="11"/>
      <c r="AB553" s="16"/>
      <c r="AC553" s="16"/>
      <c r="AD553" s="16"/>
      <c r="AE553" s="13"/>
      <c r="AF553" s="4"/>
      <c r="AG553" s="4"/>
      <c r="AH553" s="4"/>
      <c r="AI553" s="4"/>
      <c r="AJ553" s="4"/>
      <c r="AK553" s="4"/>
      <c r="AL553" s="4"/>
      <c r="AM553" s="4"/>
      <c r="AN553" s="4"/>
    </row>
    <row r="554" spans="1:40" ht="15.75" customHeight="1">
      <c r="A554" s="11">
        <v>549</v>
      </c>
      <c r="B554" s="19" t="s">
        <v>1192</v>
      </c>
      <c r="C554" s="11" t="s">
        <v>609</v>
      </c>
      <c r="D554" s="11"/>
      <c r="E554" s="11">
        <v>45</v>
      </c>
      <c r="F554" s="11">
        <v>50</v>
      </c>
      <c r="G554" s="17"/>
      <c r="H554" s="17">
        <v>5</v>
      </c>
      <c r="I554" s="17">
        <v>80</v>
      </c>
      <c r="J554" s="11"/>
      <c r="K554" s="11">
        <v>21</v>
      </c>
      <c r="L554" s="11">
        <v>170</v>
      </c>
      <c r="M554" s="11"/>
      <c r="N554" s="11"/>
      <c r="O554" s="11"/>
      <c r="P554" s="11"/>
      <c r="Q554" s="11"/>
      <c r="R554" s="11"/>
      <c r="S554" s="11"/>
      <c r="T554" s="11">
        <v>40</v>
      </c>
      <c r="U554" s="11">
        <v>680</v>
      </c>
      <c r="V554" s="11"/>
      <c r="W554" s="11"/>
      <c r="X554" s="11"/>
      <c r="Y554" s="11"/>
      <c r="Z554" s="11"/>
      <c r="AA554" s="11"/>
      <c r="AB554" s="16"/>
      <c r="AC554" s="16"/>
      <c r="AD554" s="16"/>
      <c r="AE554" s="13"/>
      <c r="AF554" s="4"/>
      <c r="AG554" s="4"/>
      <c r="AH554" s="4"/>
      <c r="AI554" s="4"/>
      <c r="AJ554" s="4"/>
      <c r="AK554" s="4"/>
      <c r="AL554" s="4"/>
      <c r="AM554" s="4"/>
      <c r="AN554" s="4"/>
    </row>
    <row r="555" spans="1:40" ht="18.75" customHeight="1">
      <c r="A555" s="11">
        <v>550</v>
      </c>
      <c r="B555" s="12" t="s">
        <v>1193</v>
      </c>
      <c r="C555" s="11" t="s">
        <v>652</v>
      </c>
      <c r="D555" s="11"/>
      <c r="E555" s="11"/>
      <c r="F555" s="14"/>
      <c r="G555" s="15"/>
      <c r="H555" s="15"/>
      <c r="I555" s="15"/>
      <c r="J555" s="13"/>
      <c r="K555" s="13"/>
      <c r="L555" s="11"/>
      <c r="M555" s="11"/>
      <c r="N555" s="11"/>
      <c r="O555" s="14"/>
      <c r="P555" s="14"/>
      <c r="Q555" s="14">
        <v>20</v>
      </c>
      <c r="R555" s="14">
        <v>345</v>
      </c>
      <c r="S555" s="14"/>
      <c r="T555" s="14"/>
      <c r="U555" s="13"/>
      <c r="V555" s="13"/>
      <c r="W555" s="13"/>
      <c r="X555" s="14"/>
      <c r="Y555" s="11"/>
      <c r="Z555" s="11"/>
      <c r="AA555" s="11"/>
      <c r="AB555" s="16"/>
      <c r="AC555" s="16"/>
      <c r="AD555" s="16"/>
      <c r="AE555" s="13"/>
      <c r="AF555" s="4"/>
      <c r="AG555" s="4"/>
      <c r="AH555" s="4"/>
      <c r="AI555" s="4"/>
      <c r="AJ555" s="4"/>
      <c r="AK555" s="4"/>
      <c r="AL555" s="4"/>
      <c r="AM555" s="4"/>
      <c r="AN555" s="4"/>
    </row>
    <row r="556" spans="1:40" ht="16.5" customHeight="1">
      <c r="A556" s="11">
        <v>551</v>
      </c>
      <c r="B556" s="12" t="s">
        <v>1194</v>
      </c>
      <c r="C556" s="11" t="s">
        <v>602</v>
      </c>
      <c r="D556" s="11"/>
      <c r="E556" s="11"/>
      <c r="F556" s="14"/>
      <c r="G556" s="15"/>
      <c r="H556" s="15"/>
      <c r="I556" s="15"/>
      <c r="J556" s="13"/>
      <c r="K556" s="13"/>
      <c r="L556" s="11"/>
      <c r="M556" s="11"/>
      <c r="N556" s="11"/>
      <c r="O556" s="14"/>
      <c r="P556" s="14"/>
      <c r="Q556" s="14"/>
      <c r="R556" s="14">
        <v>20</v>
      </c>
      <c r="S556" s="14"/>
      <c r="T556" s="14"/>
      <c r="U556" s="13"/>
      <c r="V556" s="13"/>
      <c r="W556" s="13"/>
      <c r="X556" s="14"/>
      <c r="Y556" s="11"/>
      <c r="Z556" s="11"/>
      <c r="AA556" s="11"/>
      <c r="AB556" s="16"/>
      <c r="AC556" s="16"/>
      <c r="AD556" s="16">
        <v>50</v>
      </c>
      <c r="AE556" s="13"/>
      <c r="AF556" s="4"/>
      <c r="AG556" s="4"/>
      <c r="AH556" s="4"/>
      <c r="AI556" s="4"/>
      <c r="AJ556" s="4"/>
      <c r="AK556" s="4"/>
      <c r="AL556" s="4"/>
      <c r="AM556" s="4"/>
      <c r="AN556" s="4"/>
    </row>
    <row r="557" spans="1:40" ht="15.75" customHeight="1">
      <c r="A557" s="11">
        <v>552</v>
      </c>
      <c r="B557" s="12" t="s">
        <v>1195</v>
      </c>
      <c r="C557" s="11" t="s">
        <v>611</v>
      </c>
      <c r="D557" s="11"/>
      <c r="E557" s="11"/>
      <c r="F557" s="11"/>
      <c r="G557" s="17"/>
      <c r="H557" s="17"/>
      <c r="I557" s="17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6"/>
      <c r="AC557" s="16"/>
      <c r="AD557" s="16"/>
      <c r="AE557" s="13"/>
      <c r="AF557" s="4"/>
      <c r="AG557" s="4"/>
      <c r="AH557" s="4"/>
      <c r="AI557" s="4"/>
      <c r="AJ557" s="4"/>
      <c r="AK557" s="4"/>
      <c r="AL557" s="4"/>
      <c r="AM557" s="4"/>
      <c r="AN557" s="4"/>
    </row>
    <row r="558" spans="1:40" ht="18" customHeight="1">
      <c r="A558" s="11">
        <v>553</v>
      </c>
      <c r="B558" s="12" t="s">
        <v>1196</v>
      </c>
      <c r="C558" s="11" t="s">
        <v>602</v>
      </c>
      <c r="D558" s="11"/>
      <c r="E558" s="11"/>
      <c r="F558" s="14"/>
      <c r="G558" s="15"/>
      <c r="H558" s="15">
        <v>1.7</v>
      </c>
      <c r="I558" s="15">
        <v>4.9</v>
      </c>
      <c r="J558" s="13"/>
      <c r="K558" s="13"/>
      <c r="L558" s="11"/>
      <c r="M558" s="11"/>
      <c r="N558" s="11"/>
      <c r="O558" s="14"/>
      <c r="P558" s="14"/>
      <c r="Q558" s="14"/>
      <c r="R558" s="14"/>
      <c r="S558" s="14"/>
      <c r="T558" s="14"/>
      <c r="U558" s="13"/>
      <c r="V558" s="13"/>
      <c r="W558" s="13"/>
      <c r="X558" s="14">
        <v>209</v>
      </c>
      <c r="Y558" s="14"/>
      <c r="Z558" s="14"/>
      <c r="AA558" s="11"/>
      <c r="AB558" s="16"/>
      <c r="AC558" s="16"/>
      <c r="AD558" s="16"/>
      <c r="AE558" s="13"/>
      <c r="AF558" s="4"/>
      <c r="AG558" s="4"/>
      <c r="AH558" s="4"/>
      <c r="AI558" s="4"/>
      <c r="AJ558" s="4"/>
      <c r="AK558" s="4"/>
      <c r="AL558" s="4"/>
      <c r="AM558" s="4"/>
      <c r="AN558" s="4"/>
    </row>
    <row r="559" spans="1:40" ht="29.25" customHeight="1">
      <c r="A559" s="11">
        <v>554</v>
      </c>
      <c r="B559" s="12" t="s">
        <v>1197</v>
      </c>
      <c r="C559" s="11" t="s">
        <v>609</v>
      </c>
      <c r="D559" s="11"/>
      <c r="E559" s="11"/>
      <c r="F559" s="14"/>
      <c r="G559" s="15"/>
      <c r="H559" s="15"/>
      <c r="I559" s="15"/>
      <c r="J559" s="13"/>
      <c r="K559" s="13"/>
      <c r="L559" s="11"/>
      <c r="M559" s="11"/>
      <c r="N559" s="11"/>
      <c r="O559" s="14"/>
      <c r="P559" s="14"/>
      <c r="Q559" s="14"/>
      <c r="R559" s="14">
        <v>32</v>
      </c>
      <c r="S559" s="14"/>
      <c r="T559" s="14"/>
      <c r="U559" s="13"/>
      <c r="V559" s="13"/>
      <c r="W559" s="13"/>
      <c r="X559" s="14"/>
      <c r="Y559" s="14"/>
      <c r="Z559" s="14"/>
      <c r="AA559" s="11"/>
      <c r="AB559" s="16"/>
      <c r="AC559" s="16"/>
      <c r="AD559" s="16"/>
      <c r="AE559" s="13"/>
      <c r="AF559" s="4"/>
      <c r="AG559" s="4"/>
      <c r="AH559" s="4"/>
      <c r="AI559" s="4"/>
      <c r="AJ559" s="4"/>
      <c r="AK559" s="4"/>
      <c r="AL559" s="4"/>
      <c r="AM559" s="4"/>
      <c r="AN559" s="4"/>
    </row>
    <row r="560" spans="1:40" ht="21.75" customHeight="1">
      <c r="A560" s="11">
        <v>555</v>
      </c>
      <c r="B560" s="12" t="s">
        <v>1198</v>
      </c>
      <c r="C560" s="11" t="s">
        <v>670</v>
      </c>
      <c r="D560" s="11"/>
      <c r="E560" s="11"/>
      <c r="F560" s="11"/>
      <c r="G560" s="17"/>
      <c r="H560" s="17"/>
      <c r="I560" s="17"/>
      <c r="J560" s="11"/>
      <c r="K560" s="11"/>
      <c r="L560" s="11"/>
      <c r="M560" s="11"/>
      <c r="N560" s="11"/>
      <c r="O560" s="11"/>
      <c r="P560" s="11"/>
      <c r="Q560" s="11"/>
      <c r="R560" s="11">
        <v>50</v>
      </c>
      <c r="S560" s="11"/>
      <c r="T560" s="11"/>
      <c r="U560" s="11"/>
      <c r="V560" s="11"/>
      <c r="W560" s="11"/>
      <c r="X560" s="11"/>
      <c r="Y560" s="11"/>
      <c r="Z560" s="11"/>
      <c r="AA560" s="11"/>
      <c r="AB560" s="16"/>
      <c r="AC560" s="16"/>
      <c r="AD560" s="16"/>
      <c r="AE560" s="13"/>
      <c r="AF560" s="4"/>
      <c r="AG560" s="4"/>
      <c r="AH560" s="4"/>
      <c r="AI560" s="4"/>
      <c r="AJ560" s="4"/>
      <c r="AK560" s="4"/>
      <c r="AL560" s="4"/>
      <c r="AM560" s="4"/>
      <c r="AN560" s="4"/>
    </row>
    <row r="561" spans="1:40" ht="15.75" customHeight="1">
      <c r="A561" s="11">
        <v>556</v>
      </c>
      <c r="B561" s="12" t="s">
        <v>1199</v>
      </c>
      <c r="C561" s="11" t="s">
        <v>609</v>
      </c>
      <c r="D561" s="11"/>
      <c r="E561" s="11"/>
      <c r="F561" s="11"/>
      <c r="G561" s="17"/>
      <c r="H561" s="17"/>
      <c r="I561" s="17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6"/>
      <c r="AC561" s="16"/>
      <c r="AD561" s="16"/>
      <c r="AE561" s="13"/>
      <c r="AF561" s="4"/>
      <c r="AG561" s="4"/>
      <c r="AH561" s="4"/>
      <c r="AI561" s="4"/>
      <c r="AJ561" s="4"/>
      <c r="AK561" s="4"/>
      <c r="AL561" s="4"/>
      <c r="AM561" s="4"/>
      <c r="AN561" s="4"/>
    </row>
    <row r="562" spans="1:40" ht="15.75" customHeight="1">
      <c r="A562" s="11">
        <v>557</v>
      </c>
      <c r="B562" s="12" t="s">
        <v>1200</v>
      </c>
      <c r="C562" s="11" t="s">
        <v>604</v>
      </c>
      <c r="D562" s="11"/>
      <c r="E562" s="11"/>
      <c r="F562" s="11"/>
      <c r="G562" s="17"/>
      <c r="H562" s="17"/>
      <c r="I562" s="17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6"/>
      <c r="AC562" s="16"/>
      <c r="AD562" s="16"/>
      <c r="AE562" s="13"/>
      <c r="AF562" s="4"/>
      <c r="AG562" s="4"/>
      <c r="AH562" s="4"/>
      <c r="AI562" s="4"/>
      <c r="AJ562" s="4"/>
      <c r="AK562" s="4"/>
      <c r="AL562" s="4"/>
      <c r="AM562" s="4"/>
      <c r="AN562" s="4"/>
    </row>
    <row r="563" spans="1:40" ht="15.75" customHeight="1">
      <c r="A563" s="11">
        <v>558</v>
      </c>
      <c r="B563" s="12" t="s">
        <v>1201</v>
      </c>
      <c r="C563" s="11" t="s">
        <v>596</v>
      </c>
      <c r="D563" s="11"/>
      <c r="E563" s="11"/>
      <c r="F563" s="11"/>
      <c r="G563" s="17"/>
      <c r="H563" s="17"/>
      <c r="I563" s="17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6"/>
      <c r="AC563" s="16"/>
      <c r="AD563" s="16"/>
      <c r="AE563" s="13"/>
      <c r="AF563" s="4"/>
      <c r="AG563" s="4"/>
      <c r="AH563" s="4"/>
      <c r="AI563" s="4"/>
      <c r="AJ563" s="4"/>
      <c r="AK563" s="4"/>
      <c r="AL563" s="4"/>
      <c r="AM563" s="4"/>
      <c r="AN563" s="4"/>
    </row>
    <row r="564" spans="1:40" ht="15.75" customHeight="1">
      <c r="A564" s="11">
        <v>559</v>
      </c>
      <c r="B564" s="12" t="s">
        <v>1202</v>
      </c>
      <c r="C564" s="11" t="s">
        <v>670</v>
      </c>
      <c r="D564" s="11"/>
      <c r="E564" s="11"/>
      <c r="F564" s="11"/>
      <c r="G564" s="17"/>
      <c r="H564" s="17"/>
      <c r="I564" s="17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4"/>
      <c r="Z564" s="14"/>
      <c r="AA564" s="11"/>
      <c r="AB564" s="16"/>
      <c r="AC564" s="16"/>
      <c r="AD564" s="16"/>
      <c r="AE564" s="13"/>
      <c r="AF564" s="4"/>
      <c r="AG564" s="4"/>
      <c r="AH564" s="4"/>
      <c r="AI564" s="4"/>
      <c r="AJ564" s="4"/>
      <c r="AK564" s="4"/>
      <c r="AL564" s="4"/>
      <c r="AM564" s="4"/>
      <c r="AN564" s="4"/>
    </row>
    <row r="565" spans="1:40" ht="15.75" customHeight="1">
      <c r="A565" s="11">
        <v>560</v>
      </c>
      <c r="B565" s="12" t="s">
        <v>1203</v>
      </c>
      <c r="C565" s="11" t="s">
        <v>803</v>
      </c>
      <c r="D565" s="11"/>
      <c r="E565" s="11"/>
      <c r="F565" s="14"/>
      <c r="G565" s="15"/>
      <c r="H565" s="15"/>
      <c r="I565" s="15">
        <v>9</v>
      </c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4"/>
      <c r="Z565" s="14"/>
      <c r="AA565" s="11"/>
      <c r="AB565" s="16"/>
      <c r="AC565" s="16"/>
      <c r="AD565" s="16"/>
      <c r="AE565" s="13"/>
      <c r="AF565" s="4"/>
      <c r="AG565" s="4"/>
      <c r="AH565" s="4"/>
      <c r="AI565" s="4"/>
      <c r="AJ565" s="4"/>
      <c r="AK565" s="4"/>
      <c r="AL565" s="4"/>
      <c r="AM565" s="4"/>
      <c r="AN565" s="4"/>
    </row>
    <row r="566" spans="1:40" ht="15.75" customHeight="1">
      <c r="A566" s="11">
        <v>561</v>
      </c>
      <c r="B566" s="12" t="s">
        <v>1204</v>
      </c>
      <c r="C566" s="11" t="s">
        <v>604</v>
      </c>
      <c r="D566" s="11"/>
      <c r="E566" s="11">
        <v>45</v>
      </c>
      <c r="F566" s="11">
        <v>40</v>
      </c>
      <c r="G566" s="17"/>
      <c r="H566" s="17">
        <v>117</v>
      </c>
      <c r="I566" s="17">
        <v>690</v>
      </c>
      <c r="J566" s="11"/>
      <c r="K566" s="11"/>
      <c r="L566" s="11"/>
      <c r="M566" s="11"/>
      <c r="N566" s="11"/>
      <c r="O566" s="11"/>
      <c r="P566" s="11">
        <v>20</v>
      </c>
      <c r="Q566" s="11">
        <v>88</v>
      </c>
      <c r="R566" s="11">
        <v>955</v>
      </c>
      <c r="S566" s="11"/>
      <c r="T566" s="11"/>
      <c r="U566" s="11"/>
      <c r="V566" s="11"/>
      <c r="W566" s="11"/>
      <c r="X566" s="11"/>
      <c r="Y566" s="11"/>
      <c r="Z566" s="11"/>
      <c r="AA566" s="11"/>
      <c r="AB566" s="16"/>
      <c r="AC566" s="16"/>
      <c r="AD566" s="16"/>
      <c r="AE566" s="13"/>
      <c r="AF566" s="4"/>
      <c r="AG566" s="4"/>
      <c r="AH566" s="4"/>
      <c r="AI566" s="4"/>
      <c r="AJ566" s="4"/>
      <c r="AK566" s="4"/>
      <c r="AL566" s="4"/>
      <c r="AM566" s="4"/>
      <c r="AN566" s="4"/>
    </row>
    <row r="567" spans="1:40" ht="15.75" customHeight="1">
      <c r="A567" s="11">
        <v>562</v>
      </c>
      <c r="B567" s="12" t="s">
        <v>1205</v>
      </c>
      <c r="C567" s="11" t="s">
        <v>611</v>
      </c>
      <c r="D567" s="11"/>
      <c r="E567" s="11">
        <v>3</v>
      </c>
      <c r="F567" s="11">
        <v>1</v>
      </c>
      <c r="G567" s="17"/>
      <c r="H567" s="17">
        <v>7</v>
      </c>
      <c r="I567" s="17">
        <v>58</v>
      </c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>
        <v>13</v>
      </c>
      <c r="U567" s="11">
        <v>135</v>
      </c>
      <c r="V567" s="11"/>
      <c r="W567" s="11"/>
      <c r="X567" s="11"/>
      <c r="Y567" s="11"/>
      <c r="Z567" s="11"/>
      <c r="AA567" s="11"/>
      <c r="AB567" s="16"/>
      <c r="AC567" s="16"/>
      <c r="AD567" s="16"/>
      <c r="AE567" s="13"/>
      <c r="AF567" s="4"/>
      <c r="AG567" s="4"/>
      <c r="AH567" s="4"/>
      <c r="AI567" s="4"/>
      <c r="AJ567" s="4"/>
      <c r="AK567" s="4"/>
      <c r="AL567" s="4"/>
      <c r="AM567" s="4"/>
      <c r="AN567" s="4"/>
    </row>
    <row r="568" spans="1:40" ht="18" customHeight="1">
      <c r="A568" s="11">
        <v>563</v>
      </c>
      <c r="B568" s="12" t="s">
        <v>1206</v>
      </c>
      <c r="C568" s="11" t="s">
        <v>1207</v>
      </c>
      <c r="D568" s="11"/>
      <c r="E568" s="11"/>
      <c r="F568" s="14"/>
      <c r="G568" s="15"/>
      <c r="H568" s="15">
        <v>11</v>
      </c>
      <c r="I568" s="15"/>
      <c r="J568" s="13"/>
      <c r="K568" s="13"/>
      <c r="L568" s="11"/>
      <c r="M568" s="11"/>
      <c r="N568" s="11"/>
      <c r="O568" s="14"/>
      <c r="P568" s="14"/>
      <c r="Q568" s="14"/>
      <c r="R568" s="14">
        <v>2</v>
      </c>
      <c r="S568" s="14"/>
      <c r="T568" s="14"/>
      <c r="U568" s="13"/>
      <c r="V568" s="13"/>
      <c r="W568" s="13"/>
      <c r="X568" s="14"/>
      <c r="Y568" s="14"/>
      <c r="Z568" s="14"/>
      <c r="AA568" s="11"/>
      <c r="AB568" s="16"/>
      <c r="AC568" s="16"/>
      <c r="AD568" s="16"/>
      <c r="AE568" s="13"/>
      <c r="AF568" s="4"/>
      <c r="AG568" s="4"/>
      <c r="AH568" s="4"/>
      <c r="AI568" s="4"/>
      <c r="AJ568" s="4"/>
      <c r="AK568" s="4"/>
      <c r="AL568" s="4"/>
      <c r="AM568" s="4"/>
      <c r="AN568" s="4"/>
    </row>
    <row r="569" spans="1:40" ht="15.75" customHeight="1">
      <c r="A569" s="11">
        <v>564</v>
      </c>
      <c r="B569" s="12" t="s">
        <v>1208</v>
      </c>
      <c r="C569" s="11" t="s">
        <v>638</v>
      </c>
      <c r="D569" s="11"/>
      <c r="E569" s="11"/>
      <c r="F569" s="14"/>
      <c r="G569" s="15"/>
      <c r="H569" s="15"/>
      <c r="I569" s="15"/>
      <c r="J569" s="13"/>
      <c r="K569" s="13"/>
      <c r="L569" s="11"/>
      <c r="M569" s="11">
        <v>2500</v>
      </c>
      <c r="N569" s="11">
        <v>3900</v>
      </c>
      <c r="O569" s="14">
        <v>1750</v>
      </c>
      <c r="P569" s="14"/>
      <c r="Q569" s="14"/>
      <c r="R569" s="14"/>
      <c r="S569" s="14"/>
      <c r="T569" s="14"/>
      <c r="U569" s="13"/>
      <c r="V569" s="13"/>
      <c r="W569" s="13"/>
      <c r="X569" s="14"/>
      <c r="Y569" s="14"/>
      <c r="Z569" s="14"/>
      <c r="AA569" s="11"/>
      <c r="AB569" s="16"/>
      <c r="AC569" s="16"/>
      <c r="AD569" s="16"/>
      <c r="AE569" s="13"/>
      <c r="AF569" s="4"/>
      <c r="AG569" s="4"/>
      <c r="AH569" s="4"/>
      <c r="AI569" s="4"/>
      <c r="AJ569" s="4"/>
      <c r="AK569" s="4"/>
      <c r="AL569" s="4"/>
      <c r="AM569" s="4"/>
      <c r="AN569" s="4"/>
    </row>
    <row r="570" spans="1:40" ht="15.75" customHeight="1">
      <c r="A570" s="11">
        <v>565</v>
      </c>
      <c r="B570" s="12" t="s">
        <v>1209</v>
      </c>
      <c r="C570" s="11" t="s">
        <v>652</v>
      </c>
      <c r="D570" s="11"/>
      <c r="E570" s="11"/>
      <c r="F570" s="14"/>
      <c r="G570" s="15"/>
      <c r="H570" s="15"/>
      <c r="I570" s="15"/>
      <c r="J570" s="13"/>
      <c r="K570" s="13"/>
      <c r="L570" s="11"/>
      <c r="M570" s="11"/>
      <c r="N570" s="11"/>
      <c r="O570" s="14"/>
      <c r="P570" s="14"/>
      <c r="Q570" s="14"/>
      <c r="R570" s="14"/>
      <c r="S570" s="14"/>
      <c r="T570" s="14"/>
      <c r="U570" s="13"/>
      <c r="V570" s="13"/>
      <c r="W570" s="13"/>
      <c r="X570" s="14"/>
      <c r="Y570" s="11"/>
      <c r="Z570" s="11"/>
      <c r="AA570" s="11"/>
      <c r="AB570" s="16"/>
      <c r="AC570" s="16"/>
      <c r="AD570" s="16"/>
      <c r="AE570" s="13"/>
      <c r="AF570" s="4"/>
      <c r="AG570" s="4"/>
      <c r="AH570" s="4"/>
      <c r="AI570" s="4"/>
      <c r="AJ570" s="4"/>
      <c r="AK570" s="4"/>
      <c r="AL570" s="4"/>
      <c r="AM570" s="4"/>
      <c r="AN570" s="4"/>
    </row>
    <row r="571" spans="1:40" ht="15.75" customHeight="1">
      <c r="A571" s="11">
        <v>566</v>
      </c>
      <c r="B571" s="12" t="s">
        <v>1210</v>
      </c>
      <c r="C571" s="11" t="s">
        <v>609</v>
      </c>
      <c r="D571" s="11"/>
      <c r="E571" s="11"/>
      <c r="F571" s="14"/>
      <c r="G571" s="15"/>
      <c r="H571" s="15"/>
      <c r="I571" s="15"/>
      <c r="J571" s="13"/>
      <c r="K571" s="13"/>
      <c r="L571" s="11"/>
      <c r="M571" s="13"/>
      <c r="N571" s="13"/>
      <c r="O571" s="14"/>
      <c r="P571" s="14"/>
      <c r="Q571" s="14"/>
      <c r="R571" s="14"/>
      <c r="S571" s="14"/>
      <c r="T571" s="14"/>
      <c r="U571" s="13"/>
      <c r="V571" s="13"/>
      <c r="W571" s="13"/>
      <c r="X571" s="14"/>
      <c r="Y571" s="14"/>
      <c r="Z571" s="14"/>
      <c r="AA571" s="11"/>
      <c r="AB571" s="16"/>
      <c r="AC571" s="16"/>
      <c r="AD571" s="16"/>
      <c r="AE571" s="13"/>
      <c r="AF571" s="4"/>
      <c r="AG571" s="4"/>
      <c r="AH571" s="4"/>
      <c r="AI571" s="4"/>
      <c r="AJ571" s="4"/>
      <c r="AK571" s="4"/>
      <c r="AL571" s="4"/>
      <c r="AM571" s="4"/>
      <c r="AN571" s="4"/>
    </row>
    <row r="572" spans="1:40" ht="15.75" customHeight="1">
      <c r="A572" s="11">
        <v>567</v>
      </c>
      <c r="B572" s="12" t="s">
        <v>1211</v>
      </c>
      <c r="C572" s="11" t="s">
        <v>625</v>
      </c>
      <c r="D572" s="11"/>
      <c r="E572" s="11"/>
      <c r="F572" s="14"/>
      <c r="G572" s="15"/>
      <c r="H572" s="15"/>
      <c r="I572" s="15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4"/>
      <c r="Z572" s="14"/>
      <c r="AA572" s="11"/>
      <c r="AB572" s="16"/>
      <c r="AC572" s="16"/>
      <c r="AD572" s="16"/>
      <c r="AE572" s="13"/>
      <c r="AF572" s="4"/>
      <c r="AG572" s="4"/>
      <c r="AH572" s="4"/>
      <c r="AI572" s="4"/>
      <c r="AJ572" s="4"/>
      <c r="AK572" s="4"/>
      <c r="AL572" s="4"/>
      <c r="AM572" s="4"/>
      <c r="AN572" s="4"/>
    </row>
    <row r="573" spans="1:40" ht="22.5" customHeight="1">
      <c r="A573" s="11">
        <v>568</v>
      </c>
      <c r="B573" s="12" t="s">
        <v>1212</v>
      </c>
      <c r="C573" s="11" t="s">
        <v>604</v>
      </c>
      <c r="D573" s="11"/>
      <c r="E573" s="11"/>
      <c r="F573" s="14"/>
      <c r="G573" s="15"/>
      <c r="H573" s="15"/>
      <c r="I573" s="15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4"/>
      <c r="Z573" s="14"/>
      <c r="AA573" s="11"/>
      <c r="AB573" s="16"/>
      <c r="AC573" s="16"/>
      <c r="AD573" s="16"/>
      <c r="AE573" s="13"/>
      <c r="AF573" s="4"/>
      <c r="AG573" s="4"/>
      <c r="AH573" s="4"/>
      <c r="AI573" s="4"/>
      <c r="AJ573" s="4"/>
      <c r="AK573" s="4"/>
      <c r="AL573" s="4"/>
      <c r="AM573" s="4"/>
      <c r="AN573" s="4"/>
    </row>
    <row r="574" spans="1:40" ht="31.5" customHeight="1">
      <c r="A574" s="11">
        <v>569</v>
      </c>
      <c r="B574" s="12" t="s">
        <v>1213</v>
      </c>
      <c r="C574" s="11" t="s">
        <v>604</v>
      </c>
      <c r="D574" s="11"/>
      <c r="E574" s="11"/>
      <c r="F574" s="14"/>
      <c r="G574" s="15"/>
      <c r="H574" s="15"/>
      <c r="I574" s="15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6"/>
      <c r="AC574" s="16"/>
      <c r="AD574" s="16"/>
      <c r="AE574" s="13"/>
      <c r="AF574" s="4"/>
      <c r="AG574" s="4"/>
      <c r="AH574" s="4"/>
      <c r="AI574" s="4"/>
      <c r="AJ574" s="4"/>
      <c r="AK574" s="4"/>
      <c r="AL574" s="4"/>
      <c r="AM574" s="4"/>
      <c r="AN574" s="4"/>
    </row>
    <row r="575" spans="1:40" ht="31.5" customHeight="1">
      <c r="A575" s="11">
        <v>570</v>
      </c>
      <c r="B575" s="12" t="s">
        <v>1214</v>
      </c>
      <c r="C575" s="11" t="s">
        <v>604</v>
      </c>
      <c r="D575" s="11"/>
      <c r="E575" s="11"/>
      <c r="F575" s="14"/>
      <c r="G575" s="15"/>
      <c r="H575" s="15"/>
      <c r="I575" s="15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6"/>
      <c r="AC575" s="16"/>
      <c r="AD575" s="16"/>
      <c r="AE575" s="13"/>
      <c r="AF575" s="4"/>
      <c r="AG575" s="4"/>
      <c r="AH575" s="4"/>
      <c r="AI575" s="4"/>
      <c r="AJ575" s="4"/>
      <c r="AK575" s="4"/>
      <c r="AL575" s="4"/>
      <c r="AM575" s="4"/>
      <c r="AN575" s="4"/>
    </row>
    <row r="576" spans="1:40" ht="31.5" customHeight="1">
      <c r="A576" s="11">
        <v>571</v>
      </c>
      <c r="B576" s="12" t="s">
        <v>1215</v>
      </c>
      <c r="C576" s="11" t="s">
        <v>604</v>
      </c>
      <c r="D576" s="11"/>
      <c r="E576" s="11"/>
      <c r="F576" s="24"/>
      <c r="G576" s="15"/>
      <c r="H576" s="15"/>
      <c r="I576" s="15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6"/>
      <c r="AC576" s="16"/>
      <c r="AD576" s="16"/>
      <c r="AE576" s="13"/>
      <c r="AF576" s="4"/>
      <c r="AG576" s="4"/>
      <c r="AH576" s="4"/>
      <c r="AI576" s="4"/>
      <c r="AJ576" s="4"/>
      <c r="AK576" s="4"/>
      <c r="AL576" s="4"/>
      <c r="AM576" s="4"/>
      <c r="AN576" s="4"/>
    </row>
    <row r="577" spans="1:40" ht="31.5" customHeight="1">
      <c r="A577" s="11">
        <v>572</v>
      </c>
      <c r="B577" s="12" t="s">
        <v>1216</v>
      </c>
      <c r="C577" s="11" t="s">
        <v>604</v>
      </c>
      <c r="D577" s="11"/>
      <c r="E577" s="11"/>
      <c r="F577" s="24"/>
      <c r="G577" s="15"/>
      <c r="H577" s="15">
        <v>2</v>
      </c>
      <c r="I577" s="15">
        <v>8</v>
      </c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6"/>
      <c r="AC577" s="16"/>
      <c r="AD577" s="16"/>
      <c r="AE577" s="13"/>
      <c r="AF577" s="4"/>
      <c r="AG577" s="4"/>
      <c r="AH577" s="4"/>
      <c r="AI577" s="4"/>
      <c r="AJ577" s="4"/>
      <c r="AK577" s="4"/>
      <c r="AL577" s="4"/>
      <c r="AM577" s="4"/>
      <c r="AN577" s="4"/>
    </row>
    <row r="578" spans="1:40" ht="31.5" customHeight="1">
      <c r="A578" s="11">
        <v>573</v>
      </c>
      <c r="B578" s="12" t="s">
        <v>1217</v>
      </c>
      <c r="C578" s="11" t="s">
        <v>604</v>
      </c>
      <c r="D578" s="11"/>
      <c r="E578" s="11"/>
      <c r="F578" s="21"/>
      <c r="G578" s="17"/>
      <c r="H578" s="17">
        <v>2</v>
      </c>
      <c r="I578" s="17">
        <v>16</v>
      </c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4"/>
      <c r="Z578" s="14"/>
      <c r="AA578" s="11"/>
      <c r="AB578" s="16"/>
      <c r="AC578" s="16"/>
      <c r="AD578" s="16"/>
      <c r="AE578" s="13"/>
      <c r="AF578" s="4"/>
      <c r="AG578" s="4"/>
      <c r="AH578" s="4"/>
      <c r="AI578" s="4"/>
      <c r="AJ578" s="4"/>
      <c r="AK578" s="4"/>
      <c r="AL578" s="4"/>
      <c r="AM578" s="4"/>
      <c r="AN578" s="4"/>
    </row>
    <row r="579" spans="1:40" ht="15.75" customHeight="1">
      <c r="A579" s="11">
        <v>574</v>
      </c>
      <c r="B579" s="18" t="s">
        <v>1218</v>
      </c>
      <c r="C579" s="13" t="s">
        <v>596</v>
      </c>
      <c r="D579" s="13"/>
      <c r="E579" s="13"/>
      <c r="F579" s="24"/>
      <c r="G579" s="15"/>
      <c r="H579" s="15"/>
      <c r="I579" s="15"/>
      <c r="J579" s="13"/>
      <c r="K579" s="13"/>
      <c r="L579" s="11"/>
      <c r="M579" s="13"/>
      <c r="N579" s="13"/>
      <c r="O579" s="14"/>
      <c r="P579" s="14"/>
      <c r="Q579" s="14"/>
      <c r="R579" s="14"/>
      <c r="S579" s="14"/>
      <c r="T579" s="14"/>
      <c r="U579" s="13"/>
      <c r="V579" s="13"/>
      <c r="W579" s="13"/>
      <c r="X579" s="14"/>
      <c r="Y579" s="14"/>
      <c r="Z579" s="14"/>
      <c r="AA579" s="11"/>
      <c r="AB579" s="16"/>
      <c r="AC579" s="16"/>
      <c r="AD579" s="16"/>
      <c r="AE579" s="13"/>
      <c r="AF579" s="4"/>
      <c r="AG579" s="4"/>
      <c r="AH579" s="4"/>
      <c r="AI579" s="4"/>
      <c r="AJ579" s="4"/>
      <c r="AK579" s="4"/>
      <c r="AL579" s="4"/>
      <c r="AM579" s="4"/>
      <c r="AN579" s="4"/>
    </row>
    <row r="580" spans="1:40" ht="15.75" customHeight="1">
      <c r="A580" s="11">
        <v>575</v>
      </c>
      <c r="B580" s="18" t="s">
        <v>1219</v>
      </c>
      <c r="C580" s="13" t="s">
        <v>604</v>
      </c>
      <c r="D580" s="13"/>
      <c r="E580" s="13"/>
      <c r="F580" s="24"/>
      <c r="G580" s="15"/>
      <c r="H580" s="15"/>
      <c r="I580" s="15"/>
      <c r="J580" s="13"/>
      <c r="K580" s="13"/>
      <c r="L580" s="11"/>
      <c r="M580" s="13"/>
      <c r="N580" s="13"/>
      <c r="O580" s="14"/>
      <c r="P580" s="14">
        <v>110</v>
      </c>
      <c r="Q580" s="14">
        <v>15</v>
      </c>
      <c r="R580" s="14">
        <v>459</v>
      </c>
      <c r="S580" s="14"/>
      <c r="T580" s="14"/>
      <c r="U580" s="13"/>
      <c r="V580" s="13"/>
      <c r="W580" s="13"/>
      <c r="X580" s="14"/>
      <c r="Y580" s="14"/>
      <c r="Z580" s="14"/>
      <c r="AA580" s="11"/>
      <c r="AB580" s="16"/>
      <c r="AC580" s="16"/>
      <c r="AD580" s="16"/>
      <c r="AE580" s="13"/>
      <c r="AF580" s="4"/>
      <c r="AG580" s="4"/>
      <c r="AH580" s="4"/>
      <c r="AI580" s="4"/>
      <c r="AJ580" s="4"/>
      <c r="AK580" s="4"/>
      <c r="AL580" s="4"/>
      <c r="AM580" s="4"/>
      <c r="AN580" s="4"/>
    </row>
    <row r="581" spans="1:40" ht="15.75" customHeight="1">
      <c r="A581" s="11">
        <v>576</v>
      </c>
      <c r="B581" s="12" t="s">
        <v>1220</v>
      </c>
      <c r="C581" s="13"/>
      <c r="D581" s="13"/>
      <c r="E581" s="13"/>
      <c r="F581" s="24">
        <v>15</v>
      </c>
      <c r="G581" s="17"/>
      <c r="H581" s="17"/>
      <c r="I581" s="17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6"/>
      <c r="AC581" s="16"/>
      <c r="AD581" s="16"/>
      <c r="AE581" s="13"/>
      <c r="AF581" s="4"/>
      <c r="AG581" s="4"/>
      <c r="AH581" s="4"/>
      <c r="AI581" s="4"/>
      <c r="AJ581" s="4"/>
      <c r="AK581" s="4"/>
      <c r="AL581" s="4"/>
      <c r="AM581" s="4"/>
      <c r="AN581" s="4"/>
    </row>
    <row r="582" spans="1:40" ht="15.75" customHeight="1">
      <c r="A582" s="11">
        <v>577</v>
      </c>
      <c r="B582" s="12" t="s">
        <v>1221</v>
      </c>
      <c r="C582" s="11" t="s">
        <v>604</v>
      </c>
      <c r="D582" s="11"/>
      <c r="E582" s="11"/>
      <c r="F582" s="24"/>
      <c r="G582" s="15"/>
      <c r="H582" s="15"/>
      <c r="I582" s="15"/>
      <c r="J582" s="13">
        <v>30</v>
      </c>
      <c r="K582" s="13">
        <v>19</v>
      </c>
      <c r="L582" s="11">
        <v>47</v>
      </c>
      <c r="M582" s="13"/>
      <c r="N582" s="13"/>
      <c r="O582" s="14"/>
      <c r="P582" s="14"/>
      <c r="Q582" s="14"/>
      <c r="R582" s="14"/>
      <c r="S582" s="14"/>
      <c r="T582" s="14"/>
      <c r="U582" s="13"/>
      <c r="V582" s="13"/>
      <c r="W582" s="13"/>
      <c r="X582" s="14"/>
      <c r="Y582" s="14"/>
      <c r="Z582" s="14"/>
      <c r="AA582" s="11"/>
      <c r="AB582" s="16"/>
      <c r="AC582" s="16"/>
      <c r="AD582" s="16"/>
      <c r="AE582" s="13"/>
      <c r="AF582" s="4"/>
      <c r="AG582" s="4"/>
      <c r="AH582" s="4"/>
      <c r="AI582" s="4"/>
      <c r="AJ582" s="4"/>
      <c r="AK582" s="4"/>
      <c r="AL582" s="4"/>
      <c r="AM582" s="4"/>
      <c r="AN582" s="4"/>
    </row>
    <row r="583" spans="1:40" ht="15.75" customHeight="1">
      <c r="A583" s="11">
        <v>578</v>
      </c>
      <c r="B583" s="18" t="s">
        <v>1222</v>
      </c>
      <c r="C583" s="13" t="s">
        <v>596</v>
      </c>
      <c r="D583" s="13"/>
      <c r="E583" s="13"/>
      <c r="F583" s="24"/>
      <c r="G583" s="15"/>
      <c r="H583" s="15"/>
      <c r="I583" s="15"/>
      <c r="J583" s="13">
        <v>24</v>
      </c>
      <c r="K583" s="13">
        <v>6</v>
      </c>
      <c r="L583" s="11">
        <v>36</v>
      </c>
      <c r="M583" s="13"/>
      <c r="N583" s="13"/>
      <c r="O583" s="14"/>
      <c r="P583" s="14"/>
      <c r="Q583" s="14"/>
      <c r="R583" s="14"/>
      <c r="S583" s="14"/>
      <c r="T583" s="14"/>
      <c r="U583" s="13"/>
      <c r="V583" s="13"/>
      <c r="W583" s="13"/>
      <c r="X583" s="14"/>
      <c r="Y583" s="14"/>
      <c r="Z583" s="14"/>
      <c r="AA583" s="11"/>
      <c r="AB583" s="16"/>
      <c r="AC583" s="16"/>
      <c r="AD583" s="16"/>
      <c r="AE583" s="13"/>
      <c r="AF583" s="4"/>
      <c r="AG583" s="4"/>
      <c r="AH583" s="4"/>
      <c r="AI583" s="4"/>
      <c r="AJ583" s="4"/>
      <c r="AK583" s="4"/>
      <c r="AL583" s="4"/>
      <c r="AM583" s="4"/>
      <c r="AN583" s="4"/>
    </row>
    <row r="584" spans="1:40" ht="15.75" customHeight="1">
      <c r="A584" s="11">
        <v>579</v>
      </c>
      <c r="B584" s="18" t="s">
        <v>1223</v>
      </c>
      <c r="C584" s="13" t="s">
        <v>596</v>
      </c>
      <c r="D584" s="13"/>
      <c r="E584" s="13"/>
      <c r="F584" s="24"/>
      <c r="G584" s="15"/>
      <c r="H584" s="15"/>
      <c r="I584" s="15"/>
      <c r="J584" s="13"/>
      <c r="K584" s="13">
        <v>36</v>
      </c>
      <c r="L584" s="11">
        <v>90</v>
      </c>
      <c r="M584" s="13"/>
      <c r="N584" s="13"/>
      <c r="O584" s="14"/>
      <c r="P584" s="14"/>
      <c r="Q584" s="14"/>
      <c r="R584" s="14"/>
      <c r="S584" s="14"/>
      <c r="T584" s="14"/>
      <c r="U584" s="13"/>
      <c r="V584" s="13"/>
      <c r="W584" s="13"/>
      <c r="X584" s="14"/>
      <c r="Y584" s="14"/>
      <c r="Z584" s="14"/>
      <c r="AA584" s="11"/>
      <c r="AB584" s="16"/>
      <c r="AC584" s="16"/>
      <c r="AD584" s="16"/>
      <c r="AE584" s="13"/>
      <c r="AF584" s="4"/>
      <c r="AG584" s="4"/>
      <c r="AH584" s="4"/>
      <c r="AI584" s="4"/>
      <c r="AJ584" s="4"/>
      <c r="AK584" s="4"/>
      <c r="AL584" s="4"/>
      <c r="AM584" s="4"/>
      <c r="AN584" s="4"/>
    </row>
    <row r="585" spans="1:40" ht="15.75" customHeight="1">
      <c r="A585" s="11">
        <v>580</v>
      </c>
      <c r="B585" s="18" t="s">
        <v>1224</v>
      </c>
      <c r="C585" s="13" t="s">
        <v>596</v>
      </c>
      <c r="D585" s="13"/>
      <c r="E585" s="13"/>
      <c r="F585" s="14"/>
      <c r="G585" s="15"/>
      <c r="H585" s="15"/>
      <c r="I585" s="15"/>
      <c r="J585" s="13"/>
      <c r="K585" s="13"/>
      <c r="L585" s="11">
        <v>5</v>
      </c>
      <c r="M585" s="13"/>
      <c r="N585" s="13"/>
      <c r="O585" s="14"/>
      <c r="P585" s="14"/>
      <c r="Q585" s="14"/>
      <c r="R585" s="14"/>
      <c r="S585" s="14"/>
      <c r="T585" s="14"/>
      <c r="U585" s="13"/>
      <c r="V585" s="13"/>
      <c r="W585" s="13"/>
      <c r="X585" s="14"/>
      <c r="Y585" s="14"/>
      <c r="Z585" s="14"/>
      <c r="AA585" s="11"/>
      <c r="AB585" s="16"/>
      <c r="AC585" s="16"/>
      <c r="AD585" s="16"/>
      <c r="AE585" s="13"/>
      <c r="AF585" s="4"/>
      <c r="AG585" s="4"/>
      <c r="AH585" s="4"/>
      <c r="AI585" s="4"/>
      <c r="AJ585" s="4"/>
      <c r="AK585" s="4"/>
      <c r="AL585" s="4"/>
      <c r="AM585" s="4"/>
      <c r="AN585" s="4"/>
    </row>
    <row r="586" spans="1:40" ht="15.75" customHeight="1">
      <c r="A586" s="11">
        <v>581</v>
      </c>
      <c r="B586" s="12" t="s">
        <v>1225</v>
      </c>
      <c r="C586" s="11" t="s">
        <v>604</v>
      </c>
      <c r="D586" s="11"/>
      <c r="E586" s="11"/>
      <c r="F586" s="14"/>
      <c r="G586" s="15"/>
      <c r="H586" s="15">
        <v>1</v>
      </c>
      <c r="I586" s="15">
        <v>9</v>
      </c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6"/>
      <c r="AC586" s="16"/>
      <c r="AD586" s="16"/>
      <c r="AE586" s="13"/>
      <c r="AF586" s="4"/>
      <c r="AG586" s="4"/>
      <c r="AH586" s="4"/>
      <c r="AI586" s="4"/>
      <c r="AJ586" s="4"/>
      <c r="AK586" s="4"/>
      <c r="AL586" s="4"/>
      <c r="AM586" s="4"/>
      <c r="AN586" s="4"/>
    </row>
    <row r="587" spans="1:40" ht="15.75" customHeight="1">
      <c r="A587" s="11">
        <v>582</v>
      </c>
      <c r="B587" s="18" t="s">
        <v>1226</v>
      </c>
      <c r="C587" s="13" t="s">
        <v>596</v>
      </c>
      <c r="D587" s="13"/>
      <c r="E587" s="13"/>
      <c r="F587" s="14"/>
      <c r="G587" s="15"/>
      <c r="H587" s="15"/>
      <c r="I587" s="15">
        <v>4</v>
      </c>
      <c r="J587" s="13"/>
      <c r="K587" s="13"/>
      <c r="L587" s="11"/>
      <c r="M587" s="13"/>
      <c r="N587" s="13"/>
      <c r="O587" s="14"/>
      <c r="P587" s="14">
        <v>200</v>
      </c>
      <c r="Q587" s="14">
        <v>25</v>
      </c>
      <c r="R587" s="14">
        <v>412</v>
      </c>
      <c r="S587" s="14"/>
      <c r="T587" s="14"/>
      <c r="U587" s="13"/>
      <c r="V587" s="13"/>
      <c r="W587" s="13"/>
      <c r="X587" s="14"/>
      <c r="Y587" s="14"/>
      <c r="Z587" s="14"/>
      <c r="AA587" s="11"/>
      <c r="AB587" s="16"/>
      <c r="AC587" s="16"/>
      <c r="AD587" s="16"/>
      <c r="AE587" s="13"/>
      <c r="AF587" s="4"/>
      <c r="AG587" s="4"/>
      <c r="AH587" s="4"/>
      <c r="AI587" s="4"/>
      <c r="AJ587" s="4"/>
      <c r="AK587" s="4"/>
      <c r="AL587" s="4"/>
      <c r="AM587" s="4"/>
      <c r="AN587" s="4"/>
    </row>
    <row r="588" spans="1:40" ht="15.75" customHeight="1">
      <c r="A588" s="11">
        <v>583</v>
      </c>
      <c r="B588" s="18" t="s">
        <v>1227</v>
      </c>
      <c r="C588" s="13" t="s">
        <v>596</v>
      </c>
      <c r="D588" s="13"/>
      <c r="E588" s="13"/>
      <c r="F588" s="14">
        <v>10</v>
      </c>
      <c r="G588" s="15"/>
      <c r="H588" s="15"/>
      <c r="I588" s="15"/>
      <c r="J588" s="13"/>
      <c r="K588" s="13"/>
      <c r="L588" s="11"/>
      <c r="M588" s="13"/>
      <c r="N588" s="13"/>
      <c r="O588" s="14"/>
      <c r="P588" s="14"/>
      <c r="Q588" s="14"/>
      <c r="R588" s="14"/>
      <c r="S588" s="14"/>
      <c r="T588" s="14"/>
      <c r="U588" s="13"/>
      <c r="V588" s="13"/>
      <c r="W588" s="13"/>
      <c r="X588" s="14"/>
      <c r="Y588" s="14"/>
      <c r="Z588" s="14"/>
      <c r="AA588" s="11"/>
      <c r="AB588" s="16"/>
      <c r="AC588" s="16"/>
      <c r="AD588" s="16"/>
      <c r="AE588" s="13"/>
      <c r="AF588" s="4"/>
      <c r="AG588" s="4"/>
      <c r="AH588" s="4"/>
      <c r="AI588" s="4"/>
      <c r="AJ588" s="4"/>
      <c r="AK588" s="4"/>
      <c r="AL588" s="4"/>
      <c r="AM588" s="4"/>
      <c r="AN588" s="4"/>
    </row>
    <row r="589" spans="1:40" ht="31.5" customHeight="1">
      <c r="A589" s="11">
        <v>584</v>
      </c>
      <c r="B589" s="12" t="s">
        <v>1228</v>
      </c>
      <c r="C589" s="11" t="s">
        <v>596</v>
      </c>
      <c r="D589" s="11"/>
      <c r="E589" s="11"/>
      <c r="F589" s="11"/>
      <c r="G589" s="17"/>
      <c r="H589" s="17"/>
      <c r="I589" s="17"/>
      <c r="J589" s="11"/>
      <c r="K589" s="11"/>
      <c r="L589" s="11">
        <v>3</v>
      </c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6"/>
      <c r="AC589" s="16"/>
      <c r="AD589" s="16"/>
      <c r="AE589" s="13"/>
      <c r="AF589" s="4"/>
      <c r="AG589" s="4"/>
      <c r="AH589" s="4"/>
      <c r="AI589" s="4"/>
      <c r="AJ589" s="4"/>
      <c r="AK589" s="4"/>
      <c r="AL589" s="4"/>
      <c r="AM589" s="4"/>
      <c r="AN589" s="4"/>
    </row>
    <row r="590" spans="1:40" ht="15.75" customHeight="1">
      <c r="A590" s="11">
        <v>585</v>
      </c>
      <c r="B590" s="12" t="s">
        <v>1229</v>
      </c>
      <c r="C590" s="11" t="s">
        <v>596</v>
      </c>
      <c r="D590" s="11"/>
      <c r="E590" s="11"/>
      <c r="F590" s="11"/>
      <c r="G590" s="17"/>
      <c r="H590" s="17"/>
      <c r="I590" s="17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6"/>
      <c r="AC590" s="16"/>
      <c r="AD590" s="16"/>
      <c r="AE590" s="13"/>
      <c r="AF590" s="4"/>
      <c r="AG590" s="4"/>
      <c r="AH590" s="4"/>
      <c r="AI590" s="4"/>
      <c r="AJ590" s="4"/>
      <c r="AK590" s="4"/>
      <c r="AL590" s="4"/>
      <c r="AM590" s="4"/>
      <c r="AN590" s="4"/>
    </row>
    <row r="591" spans="1:40" ht="15.75" customHeight="1">
      <c r="A591" s="11">
        <v>586</v>
      </c>
      <c r="B591" s="12" t="s">
        <v>1230</v>
      </c>
      <c r="C591" s="11" t="s">
        <v>604</v>
      </c>
      <c r="D591" s="11"/>
      <c r="E591" s="11"/>
      <c r="F591" s="11"/>
      <c r="G591" s="17"/>
      <c r="H591" s="17"/>
      <c r="I591" s="17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6"/>
      <c r="AC591" s="16"/>
      <c r="AD591" s="16"/>
      <c r="AE591" s="13"/>
      <c r="AF591" s="4"/>
      <c r="AG591" s="4"/>
      <c r="AH591" s="4"/>
      <c r="AI591" s="4"/>
      <c r="AJ591" s="4"/>
      <c r="AK591" s="4"/>
      <c r="AL591" s="4"/>
      <c r="AM591" s="4"/>
      <c r="AN591" s="4"/>
    </row>
    <row r="592" spans="1:40" ht="20.25" customHeight="1">
      <c r="A592" s="11">
        <v>587</v>
      </c>
      <c r="B592" s="12" t="s">
        <v>1231</v>
      </c>
      <c r="C592" s="11" t="s">
        <v>596</v>
      </c>
      <c r="D592" s="11"/>
      <c r="E592" s="11"/>
      <c r="F592" s="14"/>
      <c r="G592" s="15"/>
      <c r="H592" s="15"/>
      <c r="I592" s="15"/>
      <c r="J592" s="13"/>
      <c r="K592" s="13"/>
      <c r="L592" s="11"/>
      <c r="M592" s="13"/>
      <c r="N592" s="13"/>
      <c r="O592" s="14"/>
      <c r="P592" s="14"/>
      <c r="Q592" s="14"/>
      <c r="R592" s="14"/>
      <c r="S592" s="14"/>
      <c r="T592" s="14"/>
      <c r="U592" s="13"/>
      <c r="V592" s="13"/>
      <c r="W592" s="13"/>
      <c r="X592" s="14"/>
      <c r="Y592" s="14"/>
      <c r="Z592" s="14"/>
      <c r="AA592" s="11"/>
      <c r="AB592" s="16"/>
      <c r="AC592" s="16"/>
      <c r="AD592" s="16"/>
      <c r="AE592" s="13"/>
      <c r="AF592" s="4"/>
      <c r="AG592" s="4"/>
      <c r="AH592" s="4"/>
      <c r="AI592" s="4"/>
      <c r="AJ592" s="4"/>
      <c r="AK592" s="4"/>
      <c r="AL592" s="4"/>
      <c r="AM592" s="4"/>
      <c r="AN592" s="4"/>
    </row>
    <row r="593" spans="1:40" ht="15.75" customHeight="1">
      <c r="A593" s="11">
        <v>588</v>
      </c>
      <c r="B593" s="12" t="s">
        <v>1232</v>
      </c>
      <c r="C593" s="11" t="s">
        <v>596</v>
      </c>
      <c r="D593" s="11"/>
      <c r="E593" s="11"/>
      <c r="F593" s="14"/>
      <c r="G593" s="15"/>
      <c r="H593" s="15"/>
      <c r="I593" s="15"/>
      <c r="J593" s="13"/>
      <c r="K593" s="13"/>
      <c r="L593" s="11"/>
      <c r="M593" s="13"/>
      <c r="N593" s="13"/>
      <c r="O593" s="14"/>
      <c r="P593" s="14"/>
      <c r="Q593" s="14"/>
      <c r="R593" s="14"/>
      <c r="S593" s="14"/>
      <c r="T593" s="14"/>
      <c r="U593" s="13"/>
      <c r="V593" s="13"/>
      <c r="W593" s="13"/>
      <c r="X593" s="14"/>
      <c r="Y593" s="14"/>
      <c r="Z593" s="14"/>
      <c r="AA593" s="11"/>
      <c r="AB593" s="16"/>
      <c r="AC593" s="16"/>
      <c r="AD593" s="16"/>
      <c r="AE593" s="13"/>
      <c r="AF593" s="4"/>
      <c r="AG593" s="4"/>
      <c r="AH593" s="4"/>
      <c r="AI593" s="4"/>
      <c r="AJ593" s="4"/>
      <c r="AK593" s="4"/>
      <c r="AL593" s="4"/>
      <c r="AM593" s="4"/>
      <c r="AN593" s="4"/>
    </row>
    <row r="594" spans="1:40" ht="15.75" customHeight="1">
      <c r="A594" s="11">
        <v>589</v>
      </c>
      <c r="B594" s="12" t="s">
        <v>1233</v>
      </c>
      <c r="C594" s="11" t="s">
        <v>635</v>
      </c>
      <c r="D594" s="11"/>
      <c r="E594" s="11"/>
      <c r="F594" s="14"/>
      <c r="G594" s="15"/>
      <c r="H594" s="15"/>
      <c r="I594" s="15"/>
      <c r="J594" s="13"/>
      <c r="K594" s="13"/>
      <c r="L594" s="11"/>
      <c r="M594" s="11"/>
      <c r="N594" s="11"/>
      <c r="O594" s="14"/>
      <c r="P594" s="14"/>
      <c r="Q594" s="14"/>
      <c r="R594" s="14"/>
      <c r="S594" s="14"/>
      <c r="T594" s="14"/>
      <c r="U594" s="13"/>
      <c r="V594" s="13"/>
      <c r="W594" s="13"/>
      <c r="X594" s="14"/>
      <c r="Y594" s="14"/>
      <c r="Z594" s="14"/>
      <c r="AA594" s="11"/>
      <c r="AB594" s="16"/>
      <c r="AC594" s="16"/>
      <c r="AD594" s="16"/>
      <c r="AE594" s="13"/>
      <c r="AF594" s="4"/>
      <c r="AG594" s="4"/>
      <c r="AH594" s="4"/>
      <c r="AI594" s="4"/>
      <c r="AJ594" s="4"/>
      <c r="AK594" s="4"/>
      <c r="AL594" s="4"/>
      <c r="AM594" s="4"/>
      <c r="AN594" s="4"/>
    </row>
    <row r="595" spans="1:40" ht="15.75" customHeight="1">
      <c r="A595" s="11">
        <v>590</v>
      </c>
      <c r="B595" s="12" t="s">
        <v>1234</v>
      </c>
      <c r="C595" s="11" t="s">
        <v>623</v>
      </c>
      <c r="D595" s="11"/>
      <c r="E595" s="11"/>
      <c r="F595" s="11"/>
      <c r="G595" s="17"/>
      <c r="H595" s="17"/>
      <c r="I595" s="17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6"/>
      <c r="AC595" s="16"/>
      <c r="AD595" s="16"/>
      <c r="AE595" s="13"/>
      <c r="AF595" s="4"/>
      <c r="AG595" s="4"/>
      <c r="AH595" s="4"/>
      <c r="AI595" s="4"/>
      <c r="AJ595" s="4"/>
      <c r="AK595" s="4"/>
      <c r="AL595" s="4"/>
      <c r="AM595" s="4"/>
      <c r="AN595" s="4"/>
    </row>
    <row r="596" spans="1:40" ht="15.75" customHeight="1">
      <c r="A596" s="11">
        <v>591</v>
      </c>
      <c r="B596" s="12" t="s">
        <v>1235</v>
      </c>
      <c r="C596" s="11" t="s">
        <v>625</v>
      </c>
      <c r="D596" s="11"/>
      <c r="E596" s="11"/>
      <c r="F596" s="11"/>
      <c r="G596" s="17"/>
      <c r="H596" s="17"/>
      <c r="I596" s="17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6"/>
      <c r="AC596" s="16"/>
      <c r="AD596" s="16"/>
      <c r="AE596" s="13"/>
      <c r="AF596" s="4"/>
      <c r="AG596" s="4"/>
      <c r="AH596" s="4"/>
      <c r="AI596" s="4"/>
      <c r="AJ596" s="4"/>
      <c r="AK596" s="4"/>
      <c r="AL596" s="4"/>
      <c r="AM596" s="4"/>
      <c r="AN596" s="4"/>
    </row>
    <row r="597" spans="1:40" ht="15.75" customHeight="1">
      <c r="A597" s="11">
        <v>592</v>
      </c>
      <c r="B597" s="18" t="s">
        <v>1236</v>
      </c>
      <c r="C597" s="13" t="s">
        <v>609</v>
      </c>
      <c r="D597" s="13"/>
      <c r="E597" s="13"/>
      <c r="F597" s="14"/>
      <c r="G597" s="17"/>
      <c r="H597" s="17">
        <v>38</v>
      </c>
      <c r="I597" s="17">
        <v>537</v>
      </c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6"/>
      <c r="AC597" s="16"/>
      <c r="AD597" s="16"/>
      <c r="AE597" s="13"/>
      <c r="AF597" s="4"/>
      <c r="AG597" s="4"/>
      <c r="AH597" s="4"/>
      <c r="AI597" s="4"/>
      <c r="AJ597" s="4"/>
      <c r="AK597" s="4"/>
      <c r="AL597" s="4"/>
      <c r="AM597" s="4"/>
      <c r="AN597" s="4"/>
    </row>
    <row r="598" spans="1:40" ht="15.75" customHeight="1">
      <c r="A598" s="11">
        <v>593</v>
      </c>
      <c r="B598" s="12" t="s">
        <v>1237</v>
      </c>
      <c r="C598" s="11" t="s">
        <v>623</v>
      </c>
      <c r="D598" s="11"/>
      <c r="E598" s="11">
        <v>9</v>
      </c>
      <c r="F598" s="11">
        <v>139</v>
      </c>
      <c r="G598" s="17"/>
      <c r="H598" s="17"/>
      <c r="I598" s="17"/>
      <c r="J598" s="11"/>
      <c r="K598" s="11"/>
      <c r="L598" s="11"/>
      <c r="M598" s="11"/>
      <c r="N598" s="11"/>
      <c r="O598" s="11"/>
      <c r="P598" s="11"/>
      <c r="Q598" s="11">
        <v>65</v>
      </c>
      <c r="R598" s="11">
        <v>211</v>
      </c>
      <c r="S598" s="11"/>
      <c r="T598" s="11"/>
      <c r="U598" s="11"/>
      <c r="V598" s="11"/>
      <c r="W598" s="11"/>
      <c r="X598" s="11"/>
      <c r="Y598" s="11"/>
      <c r="Z598" s="11"/>
      <c r="AA598" s="11"/>
      <c r="AB598" s="16"/>
      <c r="AC598" s="16"/>
      <c r="AD598" s="16"/>
      <c r="AE598" s="13"/>
      <c r="AF598" s="4"/>
      <c r="AG598" s="4"/>
      <c r="AH598" s="4"/>
      <c r="AI598" s="4"/>
      <c r="AJ598" s="4"/>
      <c r="AK598" s="4"/>
      <c r="AL598" s="4"/>
      <c r="AM598" s="4"/>
      <c r="AN598" s="4"/>
    </row>
    <row r="599" spans="1:40" ht="15.75" customHeight="1">
      <c r="A599" s="11">
        <v>594</v>
      </c>
      <c r="B599" s="12" t="s">
        <v>1238</v>
      </c>
      <c r="C599" s="11" t="s">
        <v>623</v>
      </c>
      <c r="D599" s="11"/>
      <c r="E599" s="11"/>
      <c r="F599" s="11"/>
      <c r="G599" s="17"/>
      <c r="H599" s="17"/>
      <c r="I599" s="17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6"/>
      <c r="AC599" s="16"/>
      <c r="AD599" s="16"/>
      <c r="AE599" s="13"/>
      <c r="AF599" s="4"/>
      <c r="AG599" s="4"/>
      <c r="AH599" s="4"/>
      <c r="AI599" s="4"/>
      <c r="AJ599" s="4"/>
      <c r="AK599" s="4"/>
      <c r="AL599" s="4"/>
      <c r="AM599" s="4"/>
      <c r="AN599" s="4"/>
    </row>
    <row r="600" spans="1:40" ht="15.75" customHeight="1">
      <c r="A600" s="11">
        <v>595</v>
      </c>
      <c r="B600" s="18" t="s">
        <v>1239</v>
      </c>
      <c r="C600" s="13" t="s">
        <v>596</v>
      </c>
      <c r="D600" s="13"/>
      <c r="E600" s="13"/>
      <c r="F600" s="14"/>
      <c r="G600" s="15">
        <v>350</v>
      </c>
      <c r="H600" s="15">
        <v>24</v>
      </c>
      <c r="I600" s="15">
        <v>326</v>
      </c>
      <c r="J600" s="13"/>
      <c r="K600" s="13"/>
      <c r="L600" s="11"/>
      <c r="M600" s="13"/>
      <c r="N600" s="13"/>
      <c r="O600" s="14"/>
      <c r="P600" s="14"/>
      <c r="Q600" s="14">
        <v>33</v>
      </c>
      <c r="R600" s="14">
        <v>117</v>
      </c>
      <c r="S600" s="14"/>
      <c r="T600" s="14"/>
      <c r="U600" s="13"/>
      <c r="V600" s="13"/>
      <c r="W600" s="13"/>
      <c r="X600" s="14"/>
      <c r="Y600" s="14"/>
      <c r="Z600" s="14"/>
      <c r="AA600" s="11"/>
      <c r="AB600" s="16"/>
      <c r="AC600" s="16"/>
      <c r="AD600" s="16"/>
      <c r="AE600" s="13"/>
      <c r="AF600" s="4"/>
      <c r="AG600" s="4"/>
      <c r="AH600" s="4"/>
      <c r="AI600" s="4"/>
      <c r="AJ600" s="4"/>
      <c r="AK600" s="4"/>
      <c r="AL600" s="4"/>
      <c r="AM600" s="4"/>
      <c r="AN600" s="4"/>
    </row>
    <row r="601" spans="1:40" ht="15.75" customHeight="1">
      <c r="A601" s="11">
        <v>596</v>
      </c>
      <c r="B601" s="12" t="s">
        <v>1240</v>
      </c>
      <c r="C601" s="11" t="s">
        <v>609</v>
      </c>
      <c r="D601" s="11"/>
      <c r="E601" s="11"/>
      <c r="F601" s="14"/>
      <c r="G601" s="15"/>
      <c r="H601" s="15">
        <v>3</v>
      </c>
      <c r="I601" s="15">
        <v>13</v>
      </c>
      <c r="J601" s="13"/>
      <c r="K601" s="13"/>
      <c r="L601" s="11"/>
      <c r="M601" s="11"/>
      <c r="N601" s="11"/>
      <c r="O601" s="14"/>
      <c r="P601" s="14">
        <v>450</v>
      </c>
      <c r="Q601" s="14">
        <v>286</v>
      </c>
      <c r="R601" s="14">
        <v>368</v>
      </c>
      <c r="S601" s="14"/>
      <c r="T601" s="14"/>
      <c r="U601" s="13"/>
      <c r="V601" s="13"/>
      <c r="W601" s="13"/>
      <c r="X601" s="14"/>
      <c r="Y601" s="14"/>
      <c r="Z601" s="14"/>
      <c r="AA601" s="11"/>
      <c r="AB601" s="16"/>
      <c r="AC601" s="16"/>
      <c r="AD601" s="16"/>
      <c r="AE601" s="13"/>
      <c r="AF601" s="4"/>
      <c r="AG601" s="4"/>
      <c r="AH601" s="4"/>
      <c r="AI601" s="4"/>
      <c r="AJ601" s="4"/>
      <c r="AK601" s="4"/>
      <c r="AL601" s="4"/>
      <c r="AM601" s="4"/>
      <c r="AN601" s="4"/>
    </row>
    <row r="602" spans="1:40" ht="15.75" customHeight="1">
      <c r="A602" s="11">
        <v>597</v>
      </c>
      <c r="B602" s="12" t="s">
        <v>1241</v>
      </c>
      <c r="C602" s="11" t="s">
        <v>623</v>
      </c>
      <c r="D602" s="11"/>
      <c r="E602" s="11"/>
      <c r="F602" s="11"/>
      <c r="G602" s="17"/>
      <c r="H602" s="17"/>
      <c r="I602" s="17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6"/>
      <c r="AC602" s="16"/>
      <c r="AD602" s="16"/>
      <c r="AE602" s="13"/>
      <c r="AF602" s="4"/>
      <c r="AG602" s="4"/>
      <c r="AH602" s="4"/>
      <c r="AI602" s="4"/>
      <c r="AJ602" s="4"/>
      <c r="AK602" s="4"/>
      <c r="AL602" s="4"/>
      <c r="AM602" s="4"/>
      <c r="AN602" s="4"/>
    </row>
    <row r="603" spans="1:40" ht="19.5" customHeight="1">
      <c r="A603" s="11">
        <v>598</v>
      </c>
      <c r="B603" s="12" t="s">
        <v>1242</v>
      </c>
      <c r="C603" s="11" t="s">
        <v>623</v>
      </c>
      <c r="D603" s="11"/>
      <c r="E603" s="11"/>
      <c r="F603" s="11"/>
      <c r="G603" s="17"/>
      <c r="H603" s="17">
        <v>22</v>
      </c>
      <c r="I603" s="17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6"/>
      <c r="AC603" s="16"/>
      <c r="AD603" s="16"/>
      <c r="AE603" s="13"/>
      <c r="AF603" s="4"/>
      <c r="AG603" s="4"/>
      <c r="AH603" s="4"/>
      <c r="AI603" s="4"/>
      <c r="AJ603" s="4"/>
      <c r="AK603" s="4"/>
      <c r="AL603" s="4"/>
      <c r="AM603" s="4"/>
      <c r="AN603" s="4"/>
    </row>
    <row r="604" spans="1:40" ht="15.75" customHeight="1">
      <c r="A604" s="11">
        <v>599</v>
      </c>
      <c r="B604" s="12" t="s">
        <v>1243</v>
      </c>
      <c r="C604" s="11" t="s">
        <v>638</v>
      </c>
      <c r="D604" s="11"/>
      <c r="E604" s="11"/>
      <c r="F604" s="11"/>
      <c r="G604" s="17"/>
      <c r="H604" s="17"/>
      <c r="I604" s="17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6"/>
      <c r="AC604" s="16"/>
      <c r="AD604" s="16"/>
      <c r="AE604" s="13"/>
      <c r="AF604" s="4"/>
      <c r="AG604" s="4"/>
      <c r="AH604" s="4"/>
      <c r="AI604" s="4"/>
      <c r="AJ604" s="4"/>
      <c r="AK604" s="4"/>
      <c r="AL604" s="4"/>
      <c r="AM604" s="4"/>
      <c r="AN604" s="4"/>
    </row>
    <row r="605" spans="1:40" ht="15.75" customHeight="1">
      <c r="A605" s="11">
        <v>600</v>
      </c>
      <c r="B605" s="12" t="s">
        <v>1244</v>
      </c>
      <c r="C605" s="11" t="s">
        <v>619</v>
      </c>
      <c r="D605" s="11"/>
      <c r="E605" s="11"/>
      <c r="F605" s="14"/>
      <c r="G605" s="15"/>
      <c r="H605" s="15"/>
      <c r="I605" s="15"/>
      <c r="J605" s="13"/>
      <c r="K605" s="13"/>
      <c r="L605" s="11"/>
      <c r="M605" s="11"/>
      <c r="N605" s="11"/>
      <c r="O605" s="14"/>
      <c r="P605" s="14"/>
      <c r="Q605" s="14"/>
      <c r="R605" s="14"/>
      <c r="S605" s="14"/>
      <c r="T605" s="14"/>
      <c r="U605" s="13"/>
      <c r="V605" s="13"/>
      <c r="W605" s="13"/>
      <c r="X605" s="14"/>
      <c r="Y605" s="14"/>
      <c r="Z605" s="14"/>
      <c r="AA605" s="11"/>
      <c r="AB605" s="16"/>
      <c r="AC605" s="16"/>
      <c r="AD605" s="16"/>
      <c r="AE605" s="13"/>
      <c r="AF605" s="4"/>
      <c r="AG605" s="4"/>
      <c r="AH605" s="4"/>
      <c r="AI605" s="4"/>
      <c r="AJ605" s="4"/>
      <c r="AK605" s="4"/>
      <c r="AL605" s="4"/>
      <c r="AM605" s="4"/>
      <c r="AN605" s="4"/>
    </row>
    <row r="606" spans="1:40" ht="15.75" customHeight="1">
      <c r="A606" s="11">
        <v>601</v>
      </c>
      <c r="B606" s="12" t="s">
        <v>1245</v>
      </c>
      <c r="C606" s="11" t="s">
        <v>1246</v>
      </c>
      <c r="D606" s="11"/>
      <c r="E606" s="11"/>
      <c r="F606" s="14"/>
      <c r="G606" s="15"/>
      <c r="H606" s="15">
        <v>2</v>
      </c>
      <c r="I606" s="15">
        <v>48</v>
      </c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6"/>
      <c r="AC606" s="16"/>
      <c r="AD606" s="16"/>
      <c r="AE606" s="13"/>
      <c r="AF606" s="4"/>
      <c r="AG606" s="4"/>
      <c r="AH606" s="4"/>
      <c r="AI606" s="4"/>
      <c r="AJ606" s="4"/>
      <c r="AK606" s="4"/>
      <c r="AL606" s="4"/>
      <c r="AM606" s="4"/>
      <c r="AN606" s="4"/>
    </row>
    <row r="607" spans="1:40" ht="21" customHeight="1">
      <c r="A607" s="11">
        <v>602</v>
      </c>
      <c r="B607" s="12" t="s">
        <v>1247</v>
      </c>
      <c r="C607" s="11" t="s">
        <v>619</v>
      </c>
      <c r="D607" s="11"/>
      <c r="E607" s="11"/>
      <c r="F607" s="14"/>
      <c r="G607" s="15"/>
      <c r="H607" s="15"/>
      <c r="I607" s="15"/>
      <c r="J607" s="13"/>
      <c r="K607" s="13"/>
      <c r="L607" s="11"/>
      <c r="M607" s="11"/>
      <c r="N607" s="11"/>
      <c r="O607" s="14"/>
      <c r="P607" s="14"/>
      <c r="Q607" s="14"/>
      <c r="R607" s="14"/>
      <c r="S607" s="14"/>
      <c r="T607" s="14"/>
      <c r="U607" s="13"/>
      <c r="V607" s="13"/>
      <c r="W607" s="13"/>
      <c r="X607" s="14"/>
      <c r="Y607" s="14"/>
      <c r="Z607" s="14"/>
      <c r="AA607" s="11"/>
      <c r="AB607" s="16"/>
      <c r="AC607" s="16"/>
      <c r="AD607" s="16"/>
      <c r="AE607" s="13"/>
      <c r="AF607" s="4"/>
      <c r="AG607" s="4"/>
      <c r="AH607" s="4"/>
      <c r="AI607" s="4"/>
      <c r="AJ607" s="4"/>
      <c r="AK607" s="4"/>
      <c r="AL607" s="4"/>
      <c r="AM607" s="4"/>
      <c r="AN607" s="4"/>
    </row>
    <row r="608" spans="1:40" ht="15.75" customHeight="1">
      <c r="A608" s="11">
        <v>603</v>
      </c>
      <c r="B608" s="12" t="s">
        <v>1248</v>
      </c>
      <c r="C608" s="11" t="s">
        <v>803</v>
      </c>
      <c r="D608" s="11"/>
      <c r="E608" s="11"/>
      <c r="F608" s="11"/>
      <c r="G608" s="17"/>
      <c r="H608" s="17"/>
      <c r="I608" s="17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6"/>
      <c r="AC608" s="16"/>
      <c r="AD608" s="16"/>
      <c r="AE608" s="13"/>
      <c r="AF608" s="4"/>
      <c r="AG608" s="4"/>
      <c r="AH608" s="4"/>
      <c r="AI608" s="4"/>
      <c r="AJ608" s="4"/>
      <c r="AK608" s="4"/>
      <c r="AL608" s="4"/>
      <c r="AM608" s="4"/>
      <c r="AN608" s="4"/>
    </row>
    <row r="609" spans="1:40" ht="15.75" customHeight="1">
      <c r="A609" s="11">
        <v>604</v>
      </c>
      <c r="B609" s="12" t="s">
        <v>1249</v>
      </c>
      <c r="C609" s="11" t="s">
        <v>596</v>
      </c>
      <c r="D609" s="11"/>
      <c r="E609" s="11"/>
      <c r="F609" s="11"/>
      <c r="G609" s="17"/>
      <c r="H609" s="17"/>
      <c r="I609" s="17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6"/>
      <c r="AC609" s="16"/>
      <c r="AD609" s="16"/>
      <c r="AE609" s="13"/>
      <c r="AF609" s="4"/>
      <c r="AG609" s="4"/>
      <c r="AH609" s="4"/>
      <c r="AI609" s="4"/>
      <c r="AJ609" s="4"/>
      <c r="AK609" s="4"/>
      <c r="AL609" s="4"/>
      <c r="AM609" s="4"/>
      <c r="AN609" s="4"/>
    </row>
    <row r="610" spans="1:40" ht="15.75" customHeight="1">
      <c r="A610" s="11">
        <v>605</v>
      </c>
      <c r="B610" s="12" t="s">
        <v>1250</v>
      </c>
      <c r="C610" s="11" t="s">
        <v>596</v>
      </c>
      <c r="D610" s="11"/>
      <c r="E610" s="11"/>
      <c r="F610" s="11">
        <v>8</v>
      </c>
      <c r="G610" s="17"/>
      <c r="H610" s="17"/>
      <c r="I610" s="17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6"/>
      <c r="AC610" s="16"/>
      <c r="AD610" s="16"/>
      <c r="AE610" s="13"/>
      <c r="AF610" s="4"/>
      <c r="AG610" s="4"/>
      <c r="AH610" s="4"/>
      <c r="AI610" s="4"/>
      <c r="AJ610" s="4"/>
      <c r="AK610" s="4"/>
      <c r="AL610" s="4"/>
      <c r="AM610" s="4"/>
      <c r="AN610" s="4"/>
    </row>
    <row r="611" spans="1:40" ht="15.75" customHeight="1">
      <c r="A611" s="11">
        <v>606</v>
      </c>
      <c r="B611" s="12" t="s">
        <v>1251</v>
      </c>
      <c r="C611" s="11" t="s">
        <v>604</v>
      </c>
      <c r="D611" s="11"/>
      <c r="E611" s="11"/>
      <c r="F611" s="11"/>
      <c r="G611" s="17"/>
      <c r="H611" s="17"/>
      <c r="I611" s="17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6"/>
      <c r="AC611" s="16"/>
      <c r="AD611" s="16"/>
      <c r="AE611" s="13"/>
      <c r="AF611" s="4"/>
      <c r="AG611" s="4"/>
      <c r="AH611" s="4"/>
      <c r="AI611" s="4"/>
      <c r="AJ611" s="4"/>
      <c r="AK611" s="4"/>
      <c r="AL611" s="4"/>
      <c r="AM611" s="4"/>
      <c r="AN611" s="4"/>
    </row>
    <row r="612" spans="1:40" ht="21.75" customHeight="1">
      <c r="A612" s="11">
        <v>607</v>
      </c>
      <c r="B612" s="12" t="s">
        <v>1252</v>
      </c>
      <c r="C612" s="11" t="s">
        <v>596</v>
      </c>
      <c r="D612" s="11"/>
      <c r="E612" s="11"/>
      <c r="F612" s="11"/>
      <c r="G612" s="17"/>
      <c r="H612" s="17"/>
      <c r="I612" s="17"/>
      <c r="J612" s="11"/>
      <c r="K612" s="11">
        <v>500</v>
      </c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6"/>
      <c r="AC612" s="16"/>
      <c r="AD612" s="16"/>
      <c r="AE612" s="13"/>
      <c r="AF612" s="4"/>
      <c r="AG612" s="4"/>
      <c r="AH612" s="4"/>
      <c r="AI612" s="4"/>
      <c r="AJ612" s="4"/>
      <c r="AK612" s="4"/>
      <c r="AL612" s="4"/>
      <c r="AM612" s="4"/>
      <c r="AN612" s="4"/>
    </row>
    <row r="613" spans="1:40" ht="15.75" customHeight="1">
      <c r="A613" s="11">
        <v>608</v>
      </c>
      <c r="B613" s="12" t="s">
        <v>1253</v>
      </c>
      <c r="C613" s="11"/>
      <c r="D613" s="11"/>
      <c r="E613" s="11"/>
      <c r="F613" s="11"/>
      <c r="G613" s="17"/>
      <c r="H613" s="17"/>
      <c r="I613" s="17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6"/>
      <c r="AC613" s="16"/>
      <c r="AD613" s="16"/>
      <c r="AE613" s="13"/>
      <c r="AF613" s="4"/>
      <c r="AG613" s="4"/>
      <c r="AH613" s="4"/>
      <c r="AI613" s="4"/>
      <c r="AJ613" s="4"/>
      <c r="AK613" s="4"/>
      <c r="AL613" s="4"/>
      <c r="AM613" s="4"/>
      <c r="AN613" s="4"/>
    </row>
    <row r="614" spans="1:40" ht="15.75" customHeight="1">
      <c r="A614" s="11">
        <v>609</v>
      </c>
      <c r="B614" s="12" t="s">
        <v>1254</v>
      </c>
      <c r="C614" s="11" t="s">
        <v>596</v>
      </c>
      <c r="D614" s="11"/>
      <c r="E614" s="11"/>
      <c r="F614" s="11"/>
      <c r="G614" s="17"/>
      <c r="H614" s="17"/>
      <c r="I614" s="17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6"/>
      <c r="AC614" s="16"/>
      <c r="AD614" s="16"/>
      <c r="AE614" s="13"/>
      <c r="AF614" s="4"/>
      <c r="AG614" s="4"/>
      <c r="AH614" s="4"/>
      <c r="AI614" s="4"/>
      <c r="AJ614" s="4"/>
      <c r="AK614" s="4"/>
      <c r="AL614" s="4"/>
      <c r="AM614" s="4"/>
      <c r="AN614" s="4"/>
    </row>
    <row r="615" spans="1:40" ht="15.75" customHeight="1">
      <c r="A615" s="11">
        <v>610</v>
      </c>
      <c r="B615" s="12" t="s">
        <v>1255</v>
      </c>
      <c r="C615" s="11" t="s">
        <v>611</v>
      </c>
      <c r="D615" s="11"/>
      <c r="E615" s="11"/>
      <c r="F615" s="11"/>
      <c r="G615" s="17"/>
      <c r="H615" s="17"/>
      <c r="I615" s="17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6"/>
      <c r="AC615" s="16"/>
      <c r="AD615" s="16"/>
      <c r="AE615" s="13"/>
      <c r="AF615" s="4"/>
      <c r="AG615" s="4"/>
      <c r="AH615" s="4"/>
      <c r="AI615" s="4"/>
      <c r="AJ615" s="4"/>
      <c r="AK615" s="4"/>
      <c r="AL615" s="4"/>
      <c r="AM615" s="4"/>
      <c r="AN615" s="4"/>
    </row>
    <row r="616" spans="1:40" ht="15.75" customHeight="1">
      <c r="A616" s="11">
        <v>611</v>
      </c>
      <c r="B616" s="18" t="s">
        <v>1256</v>
      </c>
      <c r="C616" s="13" t="s">
        <v>1257</v>
      </c>
      <c r="D616" s="13"/>
      <c r="E616" s="13"/>
      <c r="F616" s="14"/>
      <c r="G616" s="15"/>
      <c r="H616" s="15">
        <v>301</v>
      </c>
      <c r="I616" s="15">
        <v>709</v>
      </c>
      <c r="J616" s="13"/>
      <c r="K616" s="13"/>
      <c r="L616" s="11"/>
      <c r="M616" s="13"/>
      <c r="N616" s="13"/>
      <c r="O616" s="14"/>
      <c r="P616" s="14"/>
      <c r="Q616" s="14"/>
      <c r="R616" s="14"/>
      <c r="S616" s="14"/>
      <c r="T616" s="14"/>
      <c r="U616" s="13"/>
      <c r="V616" s="13"/>
      <c r="W616" s="13"/>
      <c r="X616" s="14"/>
      <c r="Y616" s="14"/>
      <c r="Z616" s="14"/>
      <c r="AA616" s="11"/>
      <c r="AB616" s="16"/>
      <c r="AC616" s="16"/>
      <c r="AD616" s="16"/>
      <c r="AE616" s="13"/>
      <c r="AF616" s="4"/>
      <c r="AG616" s="4"/>
      <c r="AH616" s="4"/>
      <c r="AI616" s="4"/>
      <c r="AJ616" s="4"/>
      <c r="AK616" s="4"/>
      <c r="AL616" s="4"/>
      <c r="AM616" s="4"/>
      <c r="AN616" s="4"/>
    </row>
    <row r="617" spans="1:40" ht="15.75" customHeight="1">
      <c r="A617" s="11">
        <v>612</v>
      </c>
      <c r="B617" s="18" t="s">
        <v>1258</v>
      </c>
      <c r="C617" s="13" t="s">
        <v>604</v>
      </c>
      <c r="D617" s="13"/>
      <c r="E617" s="13"/>
      <c r="F617" s="14"/>
      <c r="G617" s="15"/>
      <c r="H617" s="15"/>
      <c r="I617" s="15"/>
      <c r="J617" s="13"/>
      <c r="K617" s="13"/>
      <c r="L617" s="11"/>
      <c r="M617" s="13"/>
      <c r="N617" s="13"/>
      <c r="O617" s="14"/>
      <c r="P617" s="14">
        <v>4</v>
      </c>
      <c r="Q617" s="14"/>
      <c r="R617" s="14">
        <v>4</v>
      </c>
      <c r="S617" s="14">
        <v>5</v>
      </c>
      <c r="T617" s="14"/>
      <c r="U617" s="13">
        <v>5</v>
      </c>
      <c r="V617" s="13"/>
      <c r="W617" s="13"/>
      <c r="X617" s="14"/>
      <c r="Y617" s="14"/>
      <c r="Z617" s="14"/>
      <c r="AA617" s="11"/>
      <c r="AB617" s="16"/>
      <c r="AC617" s="16"/>
      <c r="AD617" s="16"/>
      <c r="AE617" s="13"/>
      <c r="AF617" s="4"/>
      <c r="AG617" s="4"/>
      <c r="AH617" s="4"/>
      <c r="AI617" s="4"/>
      <c r="AJ617" s="4"/>
      <c r="AK617" s="4"/>
      <c r="AL617" s="4"/>
      <c r="AM617" s="4"/>
      <c r="AN617" s="4"/>
    </row>
    <row r="618" spans="1:40" ht="23.25" customHeight="1">
      <c r="A618" s="11">
        <v>613</v>
      </c>
      <c r="B618" s="12" t="s">
        <v>1259</v>
      </c>
      <c r="C618" s="11" t="s">
        <v>1152</v>
      </c>
      <c r="D618" s="11"/>
      <c r="E618" s="11"/>
      <c r="F618" s="14"/>
      <c r="G618" s="15"/>
      <c r="H618" s="15"/>
      <c r="I618" s="15"/>
      <c r="J618" s="13"/>
      <c r="K618" s="13"/>
      <c r="L618" s="11"/>
      <c r="M618" s="11"/>
      <c r="N618" s="11"/>
      <c r="O618" s="14"/>
      <c r="P618" s="14"/>
      <c r="Q618" s="14"/>
      <c r="R618" s="14"/>
      <c r="S618" s="14"/>
      <c r="T618" s="14"/>
      <c r="U618" s="13"/>
      <c r="V618" s="13"/>
      <c r="W618" s="13"/>
      <c r="X618" s="14"/>
      <c r="Y618" s="14"/>
      <c r="Z618" s="14"/>
      <c r="AA618" s="11"/>
      <c r="AB618" s="16"/>
      <c r="AC618" s="16"/>
      <c r="AD618" s="16"/>
      <c r="AE618" s="13"/>
      <c r="AF618" s="4"/>
      <c r="AG618" s="4"/>
      <c r="AH618" s="4"/>
      <c r="AI618" s="4"/>
      <c r="AJ618" s="4"/>
      <c r="AK618" s="4"/>
      <c r="AL618" s="4"/>
      <c r="AM618" s="4"/>
      <c r="AN618" s="4"/>
    </row>
    <row r="619" spans="1:40" ht="15.75" customHeight="1">
      <c r="A619" s="11">
        <v>614</v>
      </c>
      <c r="B619" s="12" t="s">
        <v>1260</v>
      </c>
      <c r="C619" s="11" t="s">
        <v>596</v>
      </c>
      <c r="D619" s="11"/>
      <c r="E619" s="11"/>
      <c r="F619" s="14"/>
      <c r="G619" s="15"/>
      <c r="H619" s="15"/>
      <c r="I619" s="15"/>
      <c r="J619" s="13"/>
      <c r="K619" s="13"/>
      <c r="L619" s="11"/>
      <c r="M619" s="13"/>
      <c r="N619" s="13"/>
      <c r="O619" s="14"/>
      <c r="P619" s="14"/>
      <c r="Q619" s="14"/>
      <c r="R619" s="14"/>
      <c r="S619" s="14"/>
      <c r="T619" s="14"/>
      <c r="U619" s="13"/>
      <c r="V619" s="13"/>
      <c r="W619" s="13"/>
      <c r="X619" s="14"/>
      <c r="Y619" s="14"/>
      <c r="Z619" s="14"/>
      <c r="AA619" s="11"/>
      <c r="AB619" s="16"/>
      <c r="AC619" s="16"/>
      <c r="AD619" s="16"/>
      <c r="AE619" s="13"/>
      <c r="AF619" s="4"/>
      <c r="AG619" s="4"/>
      <c r="AH619" s="4"/>
      <c r="AI619" s="4"/>
      <c r="AJ619" s="4"/>
      <c r="AK619" s="4"/>
      <c r="AL619" s="4"/>
      <c r="AM619" s="4"/>
      <c r="AN619" s="4"/>
    </row>
    <row r="620" spans="1:40" ht="15.75" customHeight="1">
      <c r="A620" s="11">
        <v>615</v>
      </c>
      <c r="B620" s="12" t="s">
        <v>1261</v>
      </c>
      <c r="C620" s="11" t="s">
        <v>644</v>
      </c>
      <c r="D620" s="11"/>
      <c r="E620" s="11"/>
      <c r="F620" s="14"/>
      <c r="G620" s="15"/>
      <c r="H620" s="15"/>
      <c r="I620" s="15"/>
      <c r="J620" s="13"/>
      <c r="K620" s="13"/>
      <c r="L620" s="11"/>
      <c r="M620" s="13"/>
      <c r="N620" s="13"/>
      <c r="O620" s="14"/>
      <c r="P620" s="14"/>
      <c r="Q620" s="14"/>
      <c r="R620" s="14"/>
      <c r="S620" s="14"/>
      <c r="T620" s="14"/>
      <c r="U620" s="13"/>
      <c r="V620" s="13"/>
      <c r="W620" s="13"/>
      <c r="X620" s="14"/>
      <c r="Y620" s="14"/>
      <c r="Z620" s="14"/>
      <c r="AA620" s="11"/>
      <c r="AB620" s="16"/>
      <c r="AC620" s="16"/>
      <c r="AD620" s="16"/>
      <c r="AE620" s="13"/>
      <c r="AF620" s="4"/>
      <c r="AG620" s="4"/>
      <c r="AH620" s="4"/>
      <c r="AI620" s="4"/>
      <c r="AJ620" s="4"/>
      <c r="AK620" s="4"/>
      <c r="AL620" s="4"/>
      <c r="AM620" s="4"/>
      <c r="AN620" s="4"/>
    </row>
    <row r="621" spans="1:40" ht="15.75" customHeight="1">
      <c r="A621" s="11">
        <v>616</v>
      </c>
      <c r="B621" s="12" t="s">
        <v>1262</v>
      </c>
      <c r="C621" s="11" t="s">
        <v>747</v>
      </c>
      <c r="D621" s="11"/>
      <c r="E621" s="11"/>
      <c r="F621" s="14"/>
      <c r="G621" s="15"/>
      <c r="H621" s="15"/>
      <c r="I621" s="15"/>
      <c r="J621" s="13"/>
      <c r="K621" s="13"/>
      <c r="L621" s="11"/>
      <c r="M621" s="13"/>
      <c r="N621" s="13"/>
      <c r="O621" s="14"/>
      <c r="P621" s="14"/>
      <c r="Q621" s="14"/>
      <c r="R621" s="14"/>
      <c r="S621" s="14"/>
      <c r="T621" s="14"/>
      <c r="U621" s="13"/>
      <c r="V621" s="13"/>
      <c r="W621" s="13"/>
      <c r="X621" s="14"/>
      <c r="Y621" s="14"/>
      <c r="Z621" s="14"/>
      <c r="AA621" s="11"/>
      <c r="AB621" s="16"/>
      <c r="AC621" s="16"/>
      <c r="AD621" s="16"/>
      <c r="AE621" s="13"/>
      <c r="AF621" s="4"/>
      <c r="AG621" s="4"/>
      <c r="AH621" s="4"/>
      <c r="AI621" s="4"/>
      <c r="AJ621" s="4"/>
      <c r="AK621" s="4"/>
      <c r="AL621" s="4"/>
      <c r="AM621" s="4"/>
      <c r="AN621" s="4"/>
    </row>
    <row r="622" spans="1:40" ht="15.75" customHeight="1">
      <c r="A622" s="11">
        <v>617</v>
      </c>
      <c r="B622" s="12" t="s">
        <v>1263</v>
      </c>
      <c r="C622" s="11" t="s">
        <v>604</v>
      </c>
      <c r="D622" s="11"/>
      <c r="E622" s="11"/>
      <c r="F622" s="11"/>
      <c r="G622" s="17"/>
      <c r="H622" s="17"/>
      <c r="I622" s="17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6"/>
      <c r="AC622" s="16"/>
      <c r="AD622" s="16"/>
      <c r="AE622" s="13"/>
      <c r="AF622" s="4"/>
      <c r="AG622" s="4"/>
      <c r="AH622" s="4"/>
      <c r="AI622" s="4"/>
      <c r="AJ622" s="4"/>
      <c r="AK622" s="4"/>
      <c r="AL622" s="4"/>
      <c r="AM622" s="4"/>
      <c r="AN622" s="4"/>
    </row>
    <row r="623" spans="1:40" ht="15.75" customHeight="1">
      <c r="A623" s="11">
        <v>618</v>
      </c>
      <c r="B623" s="12" t="s">
        <v>1264</v>
      </c>
      <c r="C623" s="11" t="s">
        <v>642</v>
      </c>
      <c r="D623" s="11"/>
      <c r="E623" s="11">
        <v>4</v>
      </c>
      <c r="F623" s="14">
        <v>100</v>
      </c>
      <c r="G623" s="17"/>
      <c r="H623" s="17"/>
      <c r="I623" s="17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>
        <v>18</v>
      </c>
      <c r="U623" s="11">
        <v>0</v>
      </c>
      <c r="V623" s="11"/>
      <c r="W623" s="11"/>
      <c r="X623" s="11"/>
      <c r="Y623" s="11"/>
      <c r="Z623" s="11"/>
      <c r="AA623" s="11"/>
      <c r="AB623" s="16"/>
      <c r="AC623" s="16"/>
      <c r="AD623" s="16"/>
      <c r="AE623" s="13"/>
      <c r="AF623" s="4"/>
      <c r="AG623" s="4"/>
      <c r="AH623" s="4"/>
      <c r="AI623" s="4"/>
      <c r="AJ623" s="4"/>
      <c r="AK623" s="4"/>
      <c r="AL623" s="4"/>
      <c r="AM623" s="4"/>
      <c r="AN623" s="4"/>
    </row>
    <row r="624" spans="1:40" ht="15.75" customHeight="1">
      <c r="A624" s="11">
        <v>619</v>
      </c>
      <c r="B624" s="12" t="s">
        <v>1265</v>
      </c>
      <c r="C624" s="11" t="s">
        <v>623</v>
      </c>
      <c r="D624" s="11"/>
      <c r="E624" s="11"/>
      <c r="F624" s="11"/>
      <c r="G624" s="17"/>
      <c r="H624" s="17"/>
      <c r="I624" s="17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6"/>
      <c r="AC624" s="16"/>
      <c r="AD624" s="16"/>
      <c r="AE624" s="13"/>
      <c r="AF624" s="4"/>
      <c r="AG624" s="4"/>
      <c r="AH624" s="4"/>
      <c r="AI624" s="4"/>
      <c r="AJ624" s="4"/>
      <c r="AK624" s="4"/>
      <c r="AL624" s="4"/>
      <c r="AM624" s="4"/>
      <c r="AN624" s="4"/>
    </row>
    <row r="625" spans="1:40" ht="18.75" customHeight="1">
      <c r="A625" s="11">
        <v>620</v>
      </c>
      <c r="B625" s="12" t="s">
        <v>1266</v>
      </c>
      <c r="C625" s="11" t="s">
        <v>611</v>
      </c>
      <c r="D625" s="11"/>
      <c r="E625" s="11"/>
      <c r="F625" s="14"/>
      <c r="G625" s="15"/>
      <c r="H625" s="15"/>
      <c r="I625" s="15"/>
      <c r="J625" s="13"/>
      <c r="K625" s="13"/>
      <c r="L625" s="11"/>
      <c r="M625" s="13"/>
      <c r="N625" s="13"/>
      <c r="O625" s="14"/>
      <c r="P625" s="14"/>
      <c r="Q625" s="14"/>
      <c r="R625" s="14"/>
      <c r="S625" s="14"/>
      <c r="T625" s="14"/>
      <c r="U625" s="13"/>
      <c r="V625" s="13"/>
      <c r="W625" s="13"/>
      <c r="X625" s="14"/>
      <c r="Y625" s="14"/>
      <c r="Z625" s="14"/>
      <c r="AA625" s="11"/>
      <c r="AB625" s="16"/>
      <c r="AC625" s="16"/>
      <c r="AD625" s="16"/>
      <c r="AE625" s="13"/>
      <c r="AF625" s="4"/>
      <c r="AG625" s="4"/>
      <c r="AH625" s="4"/>
      <c r="AI625" s="4"/>
      <c r="AJ625" s="4"/>
      <c r="AK625" s="4"/>
      <c r="AL625" s="4"/>
      <c r="AM625" s="4"/>
      <c r="AN625" s="4"/>
    </row>
    <row r="626" spans="1:40" ht="19.5" customHeight="1">
      <c r="A626" s="11">
        <v>621</v>
      </c>
      <c r="B626" s="12" t="s">
        <v>1267</v>
      </c>
      <c r="C626" s="11" t="s">
        <v>609</v>
      </c>
      <c r="D626" s="11"/>
      <c r="E626" s="11"/>
      <c r="F626" s="14"/>
      <c r="G626" s="15"/>
      <c r="H626" s="15"/>
      <c r="I626" s="15"/>
      <c r="J626" s="13"/>
      <c r="K626" s="13"/>
      <c r="L626" s="11"/>
      <c r="M626" s="13"/>
      <c r="N626" s="13"/>
      <c r="O626" s="14"/>
      <c r="P626" s="14"/>
      <c r="Q626" s="14"/>
      <c r="R626" s="14">
        <v>10</v>
      </c>
      <c r="S626" s="14"/>
      <c r="T626" s="14"/>
      <c r="U626" s="13"/>
      <c r="V626" s="13"/>
      <c r="W626" s="13"/>
      <c r="X626" s="14"/>
      <c r="Y626" s="14"/>
      <c r="Z626" s="14"/>
      <c r="AA626" s="11"/>
      <c r="AB626" s="16"/>
      <c r="AC626" s="16"/>
      <c r="AD626" s="16"/>
      <c r="AE626" s="13"/>
      <c r="AF626" s="4"/>
      <c r="AG626" s="4"/>
      <c r="AH626" s="4"/>
      <c r="AI626" s="4"/>
      <c r="AJ626" s="4"/>
      <c r="AK626" s="4"/>
      <c r="AL626" s="4"/>
      <c r="AM626" s="4"/>
      <c r="AN626" s="4"/>
    </row>
    <row r="627" spans="1:40" ht="31.5" customHeight="1">
      <c r="A627" s="11">
        <v>622</v>
      </c>
      <c r="B627" s="12" t="s">
        <v>1268</v>
      </c>
      <c r="C627" s="11" t="s">
        <v>609</v>
      </c>
      <c r="D627" s="11"/>
      <c r="E627" s="11"/>
      <c r="F627" s="11"/>
      <c r="G627" s="17"/>
      <c r="H627" s="17"/>
      <c r="I627" s="17"/>
      <c r="J627" s="11">
        <v>50</v>
      </c>
      <c r="K627" s="11">
        <v>20</v>
      </c>
      <c r="L627" s="11">
        <v>90</v>
      </c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6"/>
      <c r="AC627" s="16"/>
      <c r="AD627" s="16"/>
      <c r="AE627" s="13"/>
      <c r="AF627" s="4"/>
      <c r="AG627" s="4"/>
      <c r="AH627" s="4"/>
      <c r="AI627" s="4"/>
      <c r="AJ627" s="4"/>
      <c r="AK627" s="4"/>
      <c r="AL627" s="4"/>
      <c r="AM627" s="4"/>
      <c r="AN627" s="4"/>
    </row>
    <row r="628" spans="1:40" ht="31.5" customHeight="1">
      <c r="A628" s="11">
        <v>623</v>
      </c>
      <c r="B628" s="12" t="s">
        <v>1269</v>
      </c>
      <c r="C628" s="11" t="s">
        <v>609</v>
      </c>
      <c r="D628" s="11"/>
      <c r="E628" s="11"/>
      <c r="F628" s="14"/>
      <c r="G628" s="15"/>
      <c r="H628" s="15"/>
      <c r="I628" s="15"/>
      <c r="J628" s="13"/>
      <c r="K628" s="13"/>
      <c r="L628" s="11"/>
      <c r="M628" s="11"/>
      <c r="N628" s="11"/>
      <c r="O628" s="14"/>
      <c r="P628" s="14"/>
      <c r="Q628" s="14"/>
      <c r="R628" s="14"/>
      <c r="S628" s="14"/>
      <c r="T628" s="14"/>
      <c r="U628" s="13"/>
      <c r="V628" s="13"/>
      <c r="W628" s="13"/>
      <c r="X628" s="14"/>
      <c r="Y628" s="14"/>
      <c r="Z628" s="14"/>
      <c r="AA628" s="11"/>
      <c r="AB628" s="16"/>
      <c r="AC628" s="16"/>
      <c r="AD628" s="16"/>
      <c r="AE628" s="13"/>
      <c r="AF628" s="4"/>
      <c r="AG628" s="4"/>
      <c r="AH628" s="4"/>
      <c r="AI628" s="4"/>
      <c r="AJ628" s="4"/>
      <c r="AK628" s="4"/>
      <c r="AL628" s="4"/>
      <c r="AM628" s="4"/>
      <c r="AN628" s="4"/>
    </row>
    <row r="629" spans="1:40" ht="15.75" customHeight="1">
      <c r="A629" s="11">
        <v>624</v>
      </c>
      <c r="B629" s="12" t="s">
        <v>1270</v>
      </c>
      <c r="C629" s="11" t="s">
        <v>623</v>
      </c>
      <c r="D629" s="11"/>
      <c r="E629" s="11"/>
      <c r="F629" s="11"/>
      <c r="G629" s="17"/>
      <c r="H629" s="17"/>
      <c r="I629" s="17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6"/>
      <c r="AC629" s="16"/>
      <c r="AD629" s="16"/>
      <c r="AE629" s="13"/>
      <c r="AF629" s="4"/>
      <c r="AG629" s="4"/>
      <c r="AH629" s="4"/>
      <c r="AI629" s="4"/>
      <c r="AJ629" s="4"/>
      <c r="AK629" s="4"/>
      <c r="AL629" s="4"/>
      <c r="AM629" s="4"/>
      <c r="AN629" s="4"/>
    </row>
    <row r="630" spans="1:40" ht="24" customHeight="1">
      <c r="A630" s="11">
        <v>625</v>
      </c>
      <c r="B630" s="12" t="s">
        <v>1271</v>
      </c>
      <c r="C630" s="11" t="s">
        <v>1091</v>
      </c>
      <c r="D630" s="11"/>
      <c r="E630" s="11"/>
      <c r="F630" s="11"/>
      <c r="G630" s="17"/>
      <c r="H630" s="17"/>
      <c r="I630" s="17"/>
      <c r="J630" s="11"/>
      <c r="K630" s="11"/>
      <c r="L630" s="11"/>
      <c r="M630" s="11"/>
      <c r="N630" s="11"/>
      <c r="O630" s="11"/>
      <c r="P630" s="11"/>
      <c r="Q630" s="11"/>
      <c r="R630" s="11">
        <v>3</v>
      </c>
      <c r="S630" s="11"/>
      <c r="T630" s="11"/>
      <c r="U630" s="11"/>
      <c r="V630" s="11"/>
      <c r="W630" s="11"/>
      <c r="X630" s="11"/>
      <c r="Y630" s="11"/>
      <c r="Z630" s="11"/>
      <c r="AA630" s="11"/>
      <c r="AB630" s="16"/>
      <c r="AC630" s="16"/>
      <c r="AD630" s="16"/>
      <c r="AE630" s="13"/>
      <c r="AF630" s="4"/>
      <c r="AG630" s="4"/>
      <c r="AH630" s="4"/>
      <c r="AI630" s="4"/>
      <c r="AJ630" s="4"/>
      <c r="AK630" s="4"/>
      <c r="AL630" s="4"/>
      <c r="AM630" s="4"/>
      <c r="AN630" s="4"/>
    </row>
    <row r="631" spans="1:40" ht="31.5" customHeight="1">
      <c r="A631" s="11">
        <v>626</v>
      </c>
      <c r="B631" s="12" t="s">
        <v>1272</v>
      </c>
      <c r="C631" s="11" t="s">
        <v>825</v>
      </c>
      <c r="D631" s="11"/>
      <c r="E631" s="11"/>
      <c r="F631" s="14"/>
      <c r="G631" s="15"/>
      <c r="H631" s="15"/>
      <c r="I631" s="15">
        <v>5</v>
      </c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6"/>
      <c r="AC631" s="16"/>
      <c r="AD631" s="16"/>
      <c r="AE631" s="13"/>
      <c r="AF631" s="4"/>
      <c r="AG631" s="4"/>
      <c r="AH631" s="4"/>
      <c r="AI631" s="4"/>
      <c r="AJ631" s="4"/>
      <c r="AK631" s="4"/>
      <c r="AL631" s="4"/>
      <c r="AM631" s="4"/>
      <c r="AN631" s="4"/>
    </row>
    <row r="632" spans="1:40" ht="31.5" customHeight="1">
      <c r="A632" s="11">
        <v>627</v>
      </c>
      <c r="B632" s="12" t="s">
        <v>1273</v>
      </c>
      <c r="C632" s="11" t="s">
        <v>825</v>
      </c>
      <c r="D632" s="11"/>
      <c r="E632" s="11"/>
      <c r="F632" s="14"/>
      <c r="G632" s="15"/>
      <c r="H632" s="15"/>
      <c r="I632" s="15">
        <v>1</v>
      </c>
      <c r="J632" s="11"/>
      <c r="K632" s="11"/>
      <c r="L632" s="11"/>
      <c r="M632" s="11"/>
      <c r="N632" s="11"/>
      <c r="O632" s="11"/>
      <c r="P632" s="11"/>
      <c r="Q632" s="11">
        <v>0.5</v>
      </c>
      <c r="R632" s="11">
        <v>2.4</v>
      </c>
      <c r="S632" s="11"/>
      <c r="T632" s="11"/>
      <c r="U632" s="11"/>
      <c r="V632" s="11"/>
      <c r="W632" s="11"/>
      <c r="X632" s="11"/>
      <c r="Y632" s="11"/>
      <c r="Z632" s="11"/>
      <c r="AA632" s="11"/>
      <c r="AB632" s="16"/>
      <c r="AC632" s="16"/>
      <c r="AD632" s="16"/>
      <c r="AE632" s="13"/>
      <c r="AF632" s="4"/>
      <c r="AG632" s="4"/>
      <c r="AH632" s="4"/>
      <c r="AI632" s="4"/>
      <c r="AJ632" s="4"/>
      <c r="AK632" s="4"/>
      <c r="AL632" s="4"/>
      <c r="AM632" s="4"/>
      <c r="AN632" s="4"/>
    </row>
    <row r="633" spans="1:40" ht="31.5" customHeight="1">
      <c r="A633" s="11">
        <v>628</v>
      </c>
      <c r="B633" s="12" t="s">
        <v>1274</v>
      </c>
      <c r="C633" s="11" t="s">
        <v>825</v>
      </c>
      <c r="D633" s="11"/>
      <c r="E633" s="11"/>
      <c r="F633" s="14"/>
      <c r="G633" s="15"/>
      <c r="H633" s="15"/>
      <c r="I633" s="15">
        <v>3</v>
      </c>
      <c r="J633" s="11"/>
      <c r="K633" s="11"/>
      <c r="L633" s="11"/>
      <c r="M633" s="11"/>
      <c r="N633" s="11"/>
      <c r="O633" s="11"/>
      <c r="P633" s="11"/>
      <c r="Q633" s="11">
        <v>0.1</v>
      </c>
      <c r="R633" s="11">
        <v>1</v>
      </c>
      <c r="S633" s="11"/>
      <c r="T633" s="11"/>
      <c r="U633" s="11"/>
      <c r="V633" s="11"/>
      <c r="W633" s="11"/>
      <c r="X633" s="11"/>
      <c r="Y633" s="11"/>
      <c r="Z633" s="11"/>
      <c r="AA633" s="11"/>
      <c r="AB633" s="16"/>
      <c r="AC633" s="16"/>
      <c r="AD633" s="16"/>
      <c r="AE633" s="13"/>
      <c r="AF633" s="4"/>
      <c r="AG633" s="4"/>
      <c r="AH633" s="4"/>
      <c r="AI633" s="4"/>
      <c r="AJ633" s="4"/>
      <c r="AK633" s="4"/>
      <c r="AL633" s="4"/>
      <c r="AM633" s="4"/>
      <c r="AN633" s="4"/>
    </row>
    <row r="634" spans="1:40" ht="31.5" customHeight="1">
      <c r="A634" s="11">
        <v>629</v>
      </c>
      <c r="B634" s="12" t="s">
        <v>1275</v>
      </c>
      <c r="C634" s="11" t="s">
        <v>825</v>
      </c>
      <c r="D634" s="11"/>
      <c r="E634" s="11"/>
      <c r="F634" s="14"/>
      <c r="G634" s="15"/>
      <c r="H634" s="15"/>
      <c r="I634" s="15">
        <v>2</v>
      </c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6"/>
      <c r="AC634" s="16"/>
      <c r="AD634" s="16"/>
      <c r="AE634" s="13"/>
      <c r="AF634" s="4"/>
      <c r="AG634" s="4"/>
      <c r="AH634" s="4"/>
      <c r="AI634" s="4"/>
      <c r="AJ634" s="4"/>
      <c r="AK634" s="4"/>
      <c r="AL634" s="4"/>
      <c r="AM634" s="4"/>
      <c r="AN634" s="4"/>
    </row>
    <row r="635" spans="1:40" ht="31.5" customHeight="1">
      <c r="A635" s="11">
        <v>630</v>
      </c>
      <c r="B635" s="12" t="s">
        <v>1276</v>
      </c>
      <c r="C635" s="11" t="s">
        <v>825</v>
      </c>
      <c r="D635" s="11"/>
      <c r="E635" s="11"/>
      <c r="F635" s="14"/>
      <c r="G635" s="15"/>
      <c r="H635" s="15"/>
      <c r="I635" s="15">
        <v>3</v>
      </c>
      <c r="J635" s="11"/>
      <c r="K635" s="11"/>
      <c r="L635" s="11"/>
      <c r="M635" s="11"/>
      <c r="N635" s="11"/>
      <c r="O635" s="11"/>
      <c r="P635" s="11"/>
      <c r="Q635" s="11">
        <v>0.05</v>
      </c>
      <c r="R635" s="11">
        <v>3</v>
      </c>
      <c r="S635" s="11"/>
      <c r="T635" s="11"/>
      <c r="U635" s="11"/>
      <c r="V635" s="11"/>
      <c r="W635" s="11"/>
      <c r="X635" s="11"/>
      <c r="Y635" s="11"/>
      <c r="Z635" s="11"/>
      <c r="AA635" s="11"/>
      <c r="AB635" s="16"/>
      <c r="AC635" s="16"/>
      <c r="AD635" s="16"/>
      <c r="AE635" s="13"/>
      <c r="AF635" s="4"/>
      <c r="AG635" s="4"/>
      <c r="AH635" s="4"/>
      <c r="AI635" s="4"/>
      <c r="AJ635" s="4"/>
      <c r="AK635" s="4"/>
      <c r="AL635" s="4"/>
      <c r="AM635" s="4"/>
      <c r="AN635" s="4"/>
    </row>
    <row r="636" spans="1:40" ht="18" customHeight="1">
      <c r="A636" s="11">
        <v>631</v>
      </c>
      <c r="B636" s="12" t="s">
        <v>1277</v>
      </c>
      <c r="C636" s="11" t="s">
        <v>825</v>
      </c>
      <c r="D636" s="11"/>
      <c r="E636" s="11"/>
      <c r="F636" s="14"/>
      <c r="G636" s="15"/>
      <c r="H636" s="15"/>
      <c r="I636" s="15">
        <v>1</v>
      </c>
      <c r="J636" s="11"/>
      <c r="K636" s="11"/>
      <c r="L636" s="11"/>
      <c r="M636" s="11"/>
      <c r="N636" s="11"/>
      <c r="O636" s="11"/>
      <c r="P636" s="11"/>
      <c r="Q636" s="11"/>
      <c r="R636" s="11">
        <v>100</v>
      </c>
      <c r="S636" s="11"/>
      <c r="T636" s="11"/>
      <c r="U636" s="11"/>
      <c r="V636" s="11"/>
      <c r="W636" s="11"/>
      <c r="X636" s="11"/>
      <c r="Y636" s="11"/>
      <c r="Z636" s="11"/>
      <c r="AA636" s="11"/>
      <c r="AB636" s="16"/>
      <c r="AC636" s="16"/>
      <c r="AD636" s="16"/>
      <c r="AE636" s="13"/>
      <c r="AF636" s="4"/>
      <c r="AG636" s="4"/>
      <c r="AH636" s="4"/>
      <c r="AI636" s="4"/>
      <c r="AJ636" s="4"/>
      <c r="AK636" s="4"/>
      <c r="AL636" s="4"/>
      <c r="AM636" s="4"/>
      <c r="AN636" s="4"/>
    </row>
    <row r="637" spans="1:40" ht="15.75" customHeight="1">
      <c r="A637" s="11">
        <v>632</v>
      </c>
      <c r="B637" s="12" t="s">
        <v>1278</v>
      </c>
      <c r="C637" s="11" t="s">
        <v>604</v>
      </c>
      <c r="D637" s="11"/>
      <c r="E637" s="11"/>
      <c r="F637" s="14"/>
      <c r="G637" s="15">
        <v>50</v>
      </c>
      <c r="H637" s="15"/>
      <c r="I637" s="15">
        <v>77</v>
      </c>
      <c r="J637" s="11"/>
      <c r="K637" s="11"/>
      <c r="L637" s="11"/>
      <c r="M637" s="11"/>
      <c r="N637" s="11"/>
      <c r="O637" s="11"/>
      <c r="P637" s="11">
        <v>50</v>
      </c>
      <c r="Q637" s="11"/>
      <c r="R637" s="11">
        <v>219</v>
      </c>
      <c r="S637" s="11"/>
      <c r="T637" s="11"/>
      <c r="U637" s="11"/>
      <c r="V637" s="11"/>
      <c r="W637" s="11"/>
      <c r="X637" s="11"/>
      <c r="Y637" s="11"/>
      <c r="Z637" s="11"/>
      <c r="AA637" s="11"/>
      <c r="AB637" s="16"/>
      <c r="AC637" s="16"/>
      <c r="AD637" s="16"/>
      <c r="AE637" s="13"/>
      <c r="AF637" s="4"/>
      <c r="AG637" s="4"/>
      <c r="AH637" s="4"/>
      <c r="AI637" s="4"/>
      <c r="AJ637" s="4"/>
      <c r="AK637" s="4"/>
      <c r="AL637" s="4"/>
      <c r="AM637" s="4"/>
      <c r="AN637" s="4"/>
    </row>
    <row r="638" spans="1:40" ht="31.5" customHeight="1">
      <c r="A638" s="11">
        <v>633</v>
      </c>
      <c r="B638" s="12" t="s">
        <v>1279</v>
      </c>
      <c r="C638" s="11" t="s">
        <v>1280</v>
      </c>
      <c r="D638" s="11"/>
      <c r="E638" s="11"/>
      <c r="F638" s="11"/>
      <c r="G638" s="17"/>
      <c r="H638" s="17"/>
      <c r="I638" s="17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6"/>
      <c r="AC638" s="16"/>
      <c r="AD638" s="16"/>
      <c r="AE638" s="13"/>
      <c r="AF638" s="4"/>
      <c r="AG638" s="4"/>
      <c r="AH638" s="4"/>
      <c r="AI638" s="4"/>
      <c r="AJ638" s="4"/>
      <c r="AK638" s="4"/>
      <c r="AL638" s="4"/>
      <c r="AM638" s="4"/>
      <c r="AN638" s="4"/>
    </row>
    <row r="639" spans="1:40" ht="21" customHeight="1">
      <c r="A639" s="11">
        <v>634</v>
      </c>
      <c r="B639" s="12" t="s">
        <v>1281</v>
      </c>
      <c r="C639" s="11" t="s">
        <v>604</v>
      </c>
      <c r="D639" s="11"/>
      <c r="E639" s="11"/>
      <c r="F639" s="11"/>
      <c r="G639" s="17"/>
      <c r="H639" s="17"/>
      <c r="I639" s="17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6"/>
      <c r="AC639" s="16"/>
      <c r="AD639" s="16"/>
      <c r="AE639" s="13"/>
      <c r="AF639" s="4"/>
      <c r="AG639" s="4"/>
      <c r="AH639" s="4"/>
      <c r="AI639" s="4"/>
      <c r="AJ639" s="4"/>
      <c r="AK639" s="4"/>
      <c r="AL639" s="4"/>
      <c r="AM639" s="4"/>
      <c r="AN639" s="4"/>
    </row>
    <row r="640" spans="1:40" ht="15.75" customHeight="1">
      <c r="A640" s="11">
        <v>635</v>
      </c>
      <c r="B640" s="12" t="s">
        <v>1282</v>
      </c>
      <c r="C640" s="11" t="s">
        <v>604</v>
      </c>
      <c r="D640" s="11"/>
      <c r="E640" s="11"/>
      <c r="F640" s="21"/>
      <c r="G640" s="17"/>
      <c r="H640" s="17"/>
      <c r="I640" s="17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6"/>
      <c r="AC640" s="16"/>
      <c r="AD640" s="16"/>
      <c r="AE640" s="13"/>
      <c r="AF640" s="4"/>
      <c r="AG640" s="4"/>
      <c r="AH640" s="4"/>
      <c r="AI640" s="4"/>
      <c r="AJ640" s="4"/>
      <c r="AK640" s="4"/>
      <c r="AL640" s="4"/>
      <c r="AM640" s="4"/>
      <c r="AN640" s="4"/>
    </row>
    <row r="641" spans="1:40" ht="31.5" customHeight="1">
      <c r="A641" s="11">
        <v>636</v>
      </c>
      <c r="B641" s="12" t="s">
        <v>1283</v>
      </c>
      <c r="C641" s="11" t="s">
        <v>604</v>
      </c>
      <c r="D641" s="11"/>
      <c r="E641" s="11"/>
      <c r="F641" s="21"/>
      <c r="G641" s="17"/>
      <c r="H641" s="17"/>
      <c r="I641" s="17"/>
      <c r="J641" s="11"/>
      <c r="K641" s="11"/>
      <c r="L641" s="11"/>
      <c r="M641" s="11"/>
      <c r="N641" s="11"/>
      <c r="O641" s="11"/>
      <c r="P641" s="11">
        <v>100</v>
      </c>
      <c r="Q641" s="11">
        <v>87</v>
      </c>
      <c r="R641" s="11">
        <v>96</v>
      </c>
      <c r="S641" s="11"/>
      <c r="T641" s="11"/>
      <c r="U641" s="11"/>
      <c r="V641" s="11"/>
      <c r="W641" s="11"/>
      <c r="X641" s="11"/>
      <c r="Y641" s="11"/>
      <c r="Z641" s="11"/>
      <c r="AA641" s="11"/>
      <c r="AB641" s="16"/>
      <c r="AC641" s="16"/>
      <c r="AD641" s="16"/>
      <c r="AE641" s="13"/>
      <c r="AF641" s="4"/>
      <c r="AG641" s="4"/>
      <c r="AH641" s="4"/>
      <c r="AI641" s="4"/>
      <c r="AJ641" s="4"/>
      <c r="AK641" s="4"/>
      <c r="AL641" s="4"/>
      <c r="AM641" s="4"/>
      <c r="AN641" s="4"/>
    </row>
    <row r="642" spans="1:40" ht="15.75" customHeight="1">
      <c r="A642" s="11">
        <v>637</v>
      </c>
      <c r="B642" s="22" t="s">
        <v>1284</v>
      </c>
      <c r="C642" s="11" t="s">
        <v>642</v>
      </c>
      <c r="D642" s="11"/>
      <c r="E642" s="11"/>
      <c r="F642" s="21"/>
      <c r="G642" s="17"/>
      <c r="H642" s="17"/>
      <c r="I642" s="17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6"/>
      <c r="AC642" s="16"/>
      <c r="AD642" s="16"/>
      <c r="AE642" s="13"/>
      <c r="AF642" s="4"/>
      <c r="AG642" s="4"/>
      <c r="AH642" s="4"/>
      <c r="AI642" s="4"/>
      <c r="AJ642" s="4"/>
      <c r="AK642" s="4"/>
      <c r="AL642" s="4"/>
      <c r="AM642" s="4"/>
      <c r="AN642" s="4"/>
    </row>
    <row r="643" spans="1:40" ht="15.75" customHeight="1">
      <c r="A643" s="11">
        <v>638</v>
      </c>
      <c r="B643" s="12" t="s">
        <v>1285</v>
      </c>
      <c r="C643" s="11" t="s">
        <v>604</v>
      </c>
      <c r="D643" s="11"/>
      <c r="E643" s="11"/>
      <c r="F643" s="24"/>
      <c r="G643" s="15"/>
      <c r="H643" s="15"/>
      <c r="I643" s="15">
        <v>237</v>
      </c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6"/>
      <c r="AC643" s="16"/>
      <c r="AD643" s="16"/>
      <c r="AE643" s="13"/>
      <c r="AF643" s="4"/>
      <c r="AG643" s="4"/>
      <c r="AH643" s="4"/>
      <c r="AI643" s="4"/>
      <c r="AJ643" s="4"/>
      <c r="AK643" s="4"/>
      <c r="AL643" s="4"/>
      <c r="AM643" s="4"/>
      <c r="AN643" s="4"/>
    </row>
    <row r="644" spans="1:40" ht="15.75" customHeight="1">
      <c r="A644" s="11">
        <v>639</v>
      </c>
      <c r="B644" s="12" t="s">
        <v>1286</v>
      </c>
      <c r="C644" s="11" t="s">
        <v>623</v>
      </c>
      <c r="D644" s="11"/>
      <c r="E644" s="11"/>
      <c r="F644" s="21"/>
      <c r="G644" s="17"/>
      <c r="H644" s="17"/>
      <c r="I644" s="17"/>
      <c r="J644" s="11"/>
      <c r="K644" s="11"/>
      <c r="L644" s="11"/>
      <c r="M644" s="11"/>
      <c r="N644" s="11"/>
      <c r="O644" s="11"/>
      <c r="P644" s="11"/>
      <c r="Q644" s="11"/>
      <c r="R644" s="11">
        <v>10</v>
      </c>
      <c r="S644" s="11"/>
      <c r="T644" s="11"/>
      <c r="U644" s="11"/>
      <c r="V644" s="11"/>
      <c r="W644" s="11"/>
      <c r="X644" s="11"/>
      <c r="Y644" s="11"/>
      <c r="Z644" s="11"/>
      <c r="AA644" s="11"/>
      <c r="AB644" s="16"/>
      <c r="AC644" s="16"/>
      <c r="AD644" s="16"/>
      <c r="AE644" s="13"/>
      <c r="AF644" s="4"/>
      <c r="AG644" s="4"/>
      <c r="AH644" s="4"/>
      <c r="AI644" s="4"/>
      <c r="AJ644" s="4"/>
      <c r="AK644" s="4"/>
      <c r="AL644" s="4"/>
      <c r="AM644" s="4"/>
      <c r="AN644" s="4"/>
    </row>
    <row r="645" spans="1:40" ht="15.75" customHeight="1">
      <c r="A645" s="11">
        <v>640</v>
      </c>
      <c r="B645" s="12" t="s">
        <v>1287</v>
      </c>
      <c r="C645" s="11" t="s">
        <v>625</v>
      </c>
      <c r="D645" s="11"/>
      <c r="E645" s="11"/>
      <c r="F645" s="21"/>
      <c r="G645" s="17"/>
      <c r="H645" s="17"/>
      <c r="I645" s="17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6"/>
      <c r="AC645" s="16"/>
      <c r="AD645" s="16"/>
      <c r="AE645" s="13"/>
      <c r="AF645" s="4"/>
      <c r="AG645" s="4"/>
      <c r="AH645" s="4"/>
      <c r="AI645" s="4"/>
      <c r="AJ645" s="4"/>
      <c r="AK645" s="4"/>
      <c r="AL645" s="4"/>
      <c r="AM645" s="4"/>
      <c r="AN645" s="4"/>
    </row>
    <row r="646" spans="1:40" ht="15.75" customHeight="1">
      <c r="A646" s="11">
        <v>641</v>
      </c>
      <c r="B646" s="12" t="s">
        <v>1288</v>
      </c>
      <c r="C646" s="11" t="s">
        <v>623</v>
      </c>
      <c r="D646" s="11"/>
      <c r="E646" s="11"/>
      <c r="F646" s="21"/>
      <c r="G646" s="17"/>
      <c r="H646" s="17"/>
      <c r="I646" s="17"/>
      <c r="J646" s="11"/>
      <c r="K646" s="11"/>
      <c r="L646" s="11"/>
      <c r="M646" s="11"/>
      <c r="N646" s="11"/>
      <c r="O646" s="11"/>
      <c r="P646" s="11"/>
      <c r="Q646" s="11"/>
      <c r="R646" s="11">
        <v>20</v>
      </c>
      <c r="S646" s="11"/>
      <c r="T646" s="11"/>
      <c r="U646" s="11"/>
      <c r="V646" s="11"/>
      <c r="W646" s="11"/>
      <c r="X646" s="11"/>
      <c r="Y646" s="11"/>
      <c r="Z646" s="11"/>
      <c r="AA646" s="11"/>
      <c r="AB646" s="16"/>
      <c r="AC646" s="16"/>
      <c r="AD646" s="16"/>
      <c r="AE646" s="13"/>
      <c r="AF646" s="4"/>
      <c r="AG646" s="4"/>
      <c r="AH646" s="4"/>
      <c r="AI646" s="4"/>
      <c r="AJ646" s="4"/>
      <c r="AK646" s="4"/>
      <c r="AL646" s="4"/>
      <c r="AM646" s="4"/>
      <c r="AN646" s="4"/>
    </row>
    <row r="647" spans="1:40" ht="31.5" customHeight="1">
      <c r="A647" s="11">
        <v>642</v>
      </c>
      <c r="B647" s="12" t="s">
        <v>1289</v>
      </c>
      <c r="C647" s="11" t="s">
        <v>596</v>
      </c>
      <c r="D647" s="11"/>
      <c r="E647" s="11"/>
      <c r="F647" s="21"/>
      <c r="G647" s="17"/>
      <c r="H647" s="17"/>
      <c r="I647" s="17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6"/>
      <c r="AC647" s="16"/>
      <c r="AD647" s="16"/>
      <c r="AE647" s="13"/>
      <c r="AF647" s="4"/>
      <c r="AG647" s="4"/>
      <c r="AH647" s="4"/>
      <c r="AI647" s="4"/>
      <c r="AJ647" s="4"/>
      <c r="AK647" s="4"/>
      <c r="AL647" s="4"/>
      <c r="AM647" s="4"/>
      <c r="AN647" s="4"/>
    </row>
    <row r="648" spans="1:40" ht="19.5" customHeight="1">
      <c r="A648" s="11">
        <v>643</v>
      </c>
      <c r="B648" s="12" t="s">
        <v>1290</v>
      </c>
      <c r="C648" s="11" t="s">
        <v>604</v>
      </c>
      <c r="D648" s="11"/>
      <c r="E648" s="11"/>
      <c r="F648" s="21"/>
      <c r="G648" s="17"/>
      <c r="H648" s="17"/>
      <c r="I648" s="17"/>
      <c r="J648" s="11"/>
      <c r="K648" s="11"/>
      <c r="L648" s="11"/>
      <c r="M648" s="11"/>
      <c r="N648" s="11"/>
      <c r="O648" s="11"/>
      <c r="P648" s="11">
        <v>10</v>
      </c>
      <c r="Q648" s="11"/>
      <c r="R648" s="11">
        <v>15</v>
      </c>
      <c r="S648" s="11"/>
      <c r="T648" s="11"/>
      <c r="U648" s="11"/>
      <c r="V648" s="11"/>
      <c r="W648" s="11"/>
      <c r="X648" s="11"/>
      <c r="Y648" s="11"/>
      <c r="Z648" s="11"/>
      <c r="AA648" s="11"/>
      <c r="AB648" s="16"/>
      <c r="AC648" s="16"/>
      <c r="AD648" s="16"/>
      <c r="AE648" s="13"/>
      <c r="AF648" s="4"/>
      <c r="AG648" s="4"/>
      <c r="AH648" s="4"/>
      <c r="AI648" s="4"/>
      <c r="AJ648" s="4"/>
      <c r="AK648" s="4"/>
      <c r="AL648" s="4"/>
      <c r="AM648" s="4"/>
      <c r="AN648" s="4"/>
    </row>
    <row r="649" spans="1:40" ht="47.25" customHeight="1">
      <c r="A649" s="11">
        <v>644</v>
      </c>
      <c r="B649" s="12" t="s">
        <v>1291</v>
      </c>
      <c r="C649" s="11" t="s">
        <v>1292</v>
      </c>
      <c r="D649" s="11"/>
      <c r="E649" s="11"/>
      <c r="F649" s="14"/>
      <c r="G649" s="15">
        <v>175</v>
      </c>
      <c r="H649" s="15">
        <v>50</v>
      </c>
      <c r="I649" s="15">
        <v>187</v>
      </c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6"/>
      <c r="AC649" s="16"/>
      <c r="AD649" s="16"/>
      <c r="AE649" s="13"/>
      <c r="AF649" s="4"/>
      <c r="AG649" s="4"/>
      <c r="AH649" s="4"/>
      <c r="AI649" s="4"/>
      <c r="AJ649" s="4"/>
      <c r="AK649" s="4"/>
      <c r="AL649" s="4"/>
      <c r="AM649" s="4"/>
      <c r="AN649" s="4"/>
    </row>
    <row r="650" spans="1:40" ht="47.25" customHeight="1">
      <c r="A650" s="11">
        <v>645</v>
      </c>
      <c r="B650" s="12" t="s">
        <v>1293</v>
      </c>
      <c r="C650" s="11" t="s">
        <v>1292</v>
      </c>
      <c r="D650" s="11"/>
      <c r="E650" s="11"/>
      <c r="F650" s="24"/>
      <c r="G650" s="15"/>
      <c r="H650" s="15">
        <v>5</v>
      </c>
      <c r="I650" s="15">
        <v>109</v>
      </c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6"/>
      <c r="AC650" s="16"/>
      <c r="AD650" s="16"/>
      <c r="AE650" s="13"/>
      <c r="AF650" s="4"/>
      <c r="AG650" s="4"/>
      <c r="AH650" s="4"/>
      <c r="AI650" s="4"/>
      <c r="AJ650" s="4"/>
      <c r="AK650" s="4"/>
      <c r="AL650" s="4"/>
      <c r="AM650" s="4"/>
      <c r="AN650" s="4"/>
    </row>
    <row r="651" spans="1:40" ht="47.25" customHeight="1">
      <c r="A651" s="11">
        <v>646</v>
      </c>
      <c r="B651" s="12" t="s">
        <v>1294</v>
      </c>
      <c r="C651" s="11" t="s">
        <v>1292</v>
      </c>
      <c r="D651" s="11"/>
      <c r="E651" s="11"/>
      <c r="F651" s="14"/>
      <c r="G651" s="15"/>
      <c r="H651" s="15">
        <v>10</v>
      </c>
      <c r="I651" s="15">
        <v>165</v>
      </c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6"/>
      <c r="AC651" s="16"/>
      <c r="AD651" s="16"/>
      <c r="AE651" s="13"/>
      <c r="AF651" s="4"/>
      <c r="AG651" s="4"/>
      <c r="AH651" s="4"/>
      <c r="AI651" s="4"/>
      <c r="AJ651" s="4"/>
      <c r="AK651" s="4"/>
      <c r="AL651" s="4"/>
      <c r="AM651" s="4"/>
      <c r="AN651" s="4"/>
    </row>
    <row r="652" spans="1:40" ht="15.75" customHeight="1">
      <c r="A652" s="11">
        <v>647</v>
      </c>
      <c r="B652" s="12" t="s">
        <v>1295</v>
      </c>
      <c r="C652" s="11" t="s">
        <v>1296</v>
      </c>
      <c r="D652" s="11"/>
      <c r="E652" s="11"/>
      <c r="F652" s="11"/>
      <c r="G652" s="17"/>
      <c r="H652" s="17"/>
      <c r="I652" s="17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6"/>
      <c r="AC652" s="16"/>
      <c r="AD652" s="16"/>
      <c r="AE652" s="13"/>
      <c r="AF652" s="4"/>
      <c r="AG652" s="4"/>
      <c r="AH652" s="4"/>
      <c r="AI652" s="4"/>
      <c r="AJ652" s="4"/>
      <c r="AK652" s="4"/>
      <c r="AL652" s="4"/>
      <c r="AM652" s="4"/>
      <c r="AN652" s="4"/>
    </row>
    <row r="653" spans="1:40" ht="15.75" customHeight="1">
      <c r="A653" s="11">
        <v>648</v>
      </c>
      <c r="B653" s="12" t="s">
        <v>1297</v>
      </c>
      <c r="C653" s="11" t="s">
        <v>625</v>
      </c>
      <c r="D653" s="11"/>
      <c r="E653" s="11"/>
      <c r="F653" s="14"/>
      <c r="G653" s="15"/>
      <c r="H653" s="15"/>
      <c r="I653" s="15">
        <v>3</v>
      </c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6"/>
      <c r="AC653" s="16"/>
      <c r="AD653" s="16"/>
      <c r="AE653" s="13"/>
      <c r="AF653" s="4"/>
      <c r="AG653" s="4"/>
      <c r="AH653" s="4"/>
      <c r="AI653" s="4"/>
      <c r="AJ653" s="4"/>
      <c r="AK653" s="4"/>
      <c r="AL653" s="4"/>
      <c r="AM653" s="4"/>
      <c r="AN653" s="4"/>
    </row>
    <row r="654" spans="1:40" ht="15.75" customHeight="1">
      <c r="A654" s="11">
        <v>649</v>
      </c>
      <c r="B654" s="12" t="s">
        <v>1298</v>
      </c>
      <c r="C654" s="11" t="s">
        <v>625</v>
      </c>
      <c r="D654" s="11"/>
      <c r="E654" s="11">
        <v>1</v>
      </c>
      <c r="F654" s="14">
        <v>1</v>
      </c>
      <c r="G654" s="15"/>
      <c r="H654" s="15"/>
      <c r="I654" s="15"/>
      <c r="J654" s="13">
        <v>10</v>
      </c>
      <c r="K654" s="13">
        <v>2</v>
      </c>
      <c r="L654" s="11">
        <v>15</v>
      </c>
      <c r="M654" s="11"/>
      <c r="N654" s="11"/>
      <c r="O654" s="14"/>
      <c r="P654" s="14"/>
      <c r="Q654" s="14"/>
      <c r="R654" s="14"/>
      <c r="S654" s="14"/>
      <c r="T654" s="14"/>
      <c r="U654" s="13"/>
      <c r="V654" s="13"/>
      <c r="W654" s="13"/>
      <c r="X654" s="14"/>
      <c r="Y654" s="14"/>
      <c r="Z654" s="14"/>
      <c r="AA654" s="13"/>
      <c r="AB654" s="16"/>
      <c r="AC654" s="16"/>
      <c r="AD654" s="16"/>
      <c r="AE654" s="13"/>
      <c r="AF654" s="4"/>
      <c r="AG654" s="4"/>
      <c r="AH654" s="4"/>
      <c r="AI654" s="4"/>
      <c r="AJ654" s="4"/>
      <c r="AK654" s="4"/>
      <c r="AL654" s="4"/>
      <c r="AM654" s="4"/>
      <c r="AN654" s="4"/>
    </row>
    <row r="655" spans="1:40" ht="15.75" customHeight="1">
      <c r="A655" s="11">
        <v>650</v>
      </c>
      <c r="B655" s="12" t="s">
        <v>1299</v>
      </c>
      <c r="C655" s="11" t="s">
        <v>611</v>
      </c>
      <c r="D655" s="11"/>
      <c r="E655" s="11"/>
      <c r="F655" s="11"/>
      <c r="G655" s="17"/>
      <c r="H655" s="17"/>
      <c r="I655" s="17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6"/>
      <c r="AC655" s="16"/>
      <c r="AD655" s="16"/>
      <c r="AE655" s="13"/>
      <c r="AF655" s="4"/>
      <c r="AG655" s="4"/>
      <c r="AH655" s="4"/>
      <c r="AI655" s="4"/>
      <c r="AJ655" s="4"/>
      <c r="AK655" s="4"/>
      <c r="AL655" s="4"/>
      <c r="AM655" s="4"/>
      <c r="AN655" s="4"/>
    </row>
    <row r="656" spans="1:40" ht="20.25" customHeight="1">
      <c r="A656" s="11">
        <v>651</v>
      </c>
      <c r="B656" s="12" t="s">
        <v>1300</v>
      </c>
      <c r="C656" s="11" t="s">
        <v>905</v>
      </c>
      <c r="D656" s="11"/>
      <c r="E656" s="11"/>
      <c r="F656" s="24"/>
      <c r="G656" s="15"/>
      <c r="H656" s="15"/>
      <c r="I656" s="15"/>
      <c r="J656" s="13"/>
      <c r="K656" s="13"/>
      <c r="L656" s="11"/>
      <c r="M656" s="11"/>
      <c r="N656" s="11"/>
      <c r="O656" s="14"/>
      <c r="P656" s="14"/>
      <c r="Q656" s="14"/>
      <c r="R656" s="14"/>
      <c r="S656" s="14"/>
      <c r="T656" s="14"/>
      <c r="U656" s="13"/>
      <c r="V656" s="13"/>
      <c r="W656" s="13"/>
      <c r="X656" s="14"/>
      <c r="Y656" s="14"/>
      <c r="Z656" s="14"/>
      <c r="AA656" s="13"/>
      <c r="AB656" s="16"/>
      <c r="AC656" s="16"/>
      <c r="AD656" s="16"/>
      <c r="AE656" s="13"/>
      <c r="AF656" s="4"/>
      <c r="AG656" s="4"/>
      <c r="AH656" s="4"/>
      <c r="AI656" s="4"/>
      <c r="AJ656" s="4"/>
      <c r="AK656" s="4"/>
      <c r="AL656" s="4"/>
      <c r="AM656" s="4"/>
      <c r="AN656" s="4"/>
    </row>
    <row r="657" spans="1:40" ht="12.75" customHeight="1">
      <c r="A657" s="11">
        <v>652</v>
      </c>
      <c r="B657" s="12" t="s">
        <v>1301</v>
      </c>
      <c r="C657" s="11" t="s">
        <v>609</v>
      </c>
      <c r="D657" s="11"/>
      <c r="E657" s="11"/>
      <c r="F657" s="14"/>
      <c r="G657" s="15"/>
      <c r="H657" s="15">
        <v>3</v>
      </c>
      <c r="I657" s="15">
        <v>101</v>
      </c>
      <c r="J657" s="13"/>
      <c r="K657" s="13"/>
      <c r="L657" s="11">
        <v>20</v>
      </c>
      <c r="M657" s="11"/>
      <c r="N657" s="11"/>
      <c r="O657" s="14"/>
      <c r="P657" s="14"/>
      <c r="Q657" s="14"/>
      <c r="R657" s="14"/>
      <c r="S657" s="14"/>
      <c r="T657" s="14">
        <v>10</v>
      </c>
      <c r="U657" s="13">
        <v>240</v>
      </c>
      <c r="V657" s="13"/>
      <c r="W657" s="13"/>
      <c r="X657" s="14"/>
      <c r="Y657" s="14"/>
      <c r="Z657" s="14"/>
      <c r="AA657" s="13"/>
      <c r="AB657" s="16"/>
      <c r="AC657" s="16"/>
      <c r="AD657" s="16"/>
      <c r="AE657" s="13"/>
      <c r="AF657" s="4"/>
      <c r="AG657" s="4"/>
      <c r="AH657" s="4"/>
      <c r="AI657" s="4"/>
      <c r="AJ657" s="4"/>
      <c r="AK657" s="4"/>
      <c r="AL657" s="4"/>
      <c r="AM657" s="4"/>
      <c r="AN657" s="4"/>
    </row>
    <row r="658" spans="1:40" ht="15.75" customHeight="1">
      <c r="A658" s="11">
        <v>653</v>
      </c>
      <c r="B658" s="12" t="s">
        <v>1302</v>
      </c>
      <c r="C658" s="11" t="s">
        <v>623</v>
      </c>
      <c r="D658" s="11"/>
      <c r="E658" s="11">
        <v>1</v>
      </c>
      <c r="F658" s="11">
        <v>25</v>
      </c>
      <c r="G658" s="17"/>
      <c r="H658" s="17"/>
      <c r="I658" s="17">
        <v>7</v>
      </c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6"/>
      <c r="AC658" s="16"/>
      <c r="AD658" s="16"/>
      <c r="AE658" s="13"/>
      <c r="AF658" s="4"/>
      <c r="AG658" s="4"/>
      <c r="AH658" s="4"/>
      <c r="AI658" s="4"/>
      <c r="AJ658" s="4"/>
      <c r="AK658" s="4"/>
      <c r="AL658" s="4"/>
      <c r="AM658" s="4"/>
      <c r="AN658" s="4"/>
    </row>
    <row r="659" spans="1:40" ht="15.75" customHeight="1">
      <c r="A659" s="11">
        <v>654</v>
      </c>
      <c r="B659" s="12" t="s">
        <v>1303</v>
      </c>
      <c r="C659" s="11" t="s">
        <v>609</v>
      </c>
      <c r="D659" s="11"/>
      <c r="E659" s="11">
        <v>1</v>
      </c>
      <c r="F659" s="14">
        <v>4</v>
      </c>
      <c r="G659" s="15"/>
      <c r="H659" s="15">
        <v>39</v>
      </c>
      <c r="I659" s="15">
        <v>84</v>
      </c>
      <c r="J659" s="13"/>
      <c r="K659" s="13"/>
      <c r="L659" s="11">
        <v>110</v>
      </c>
      <c r="M659" s="11">
        <v>0</v>
      </c>
      <c r="N659" s="11">
        <v>160</v>
      </c>
      <c r="O659" s="14">
        <v>120</v>
      </c>
      <c r="P659" s="14"/>
      <c r="Q659" s="14"/>
      <c r="R659" s="14"/>
      <c r="S659" s="14"/>
      <c r="T659" s="14"/>
      <c r="U659" s="13">
        <v>80</v>
      </c>
      <c r="V659" s="13"/>
      <c r="W659" s="13"/>
      <c r="X659" s="14"/>
      <c r="Y659" s="14"/>
      <c r="Z659" s="14"/>
      <c r="AA659" s="13"/>
      <c r="AB659" s="16"/>
      <c r="AC659" s="16"/>
      <c r="AD659" s="16">
        <v>14</v>
      </c>
      <c r="AE659" s="13"/>
      <c r="AF659" s="4"/>
      <c r="AG659" s="4"/>
      <c r="AH659" s="4"/>
      <c r="AI659" s="4"/>
      <c r="AJ659" s="4"/>
      <c r="AK659" s="4"/>
      <c r="AL659" s="4"/>
      <c r="AM659" s="4"/>
      <c r="AN659" s="4"/>
    </row>
    <row r="660" spans="1:40" ht="18" customHeight="1">
      <c r="A660" s="11">
        <v>655</v>
      </c>
      <c r="B660" s="12" t="s">
        <v>1304</v>
      </c>
      <c r="C660" s="11" t="s">
        <v>623</v>
      </c>
      <c r="D660" s="11"/>
      <c r="E660" s="11"/>
      <c r="F660" s="14"/>
      <c r="G660" s="15"/>
      <c r="H660" s="15"/>
      <c r="I660" s="15"/>
      <c r="J660" s="13"/>
      <c r="K660" s="13"/>
      <c r="L660" s="11"/>
      <c r="M660" s="11"/>
      <c r="N660" s="11"/>
      <c r="O660" s="14"/>
      <c r="P660" s="14"/>
      <c r="Q660" s="14"/>
      <c r="R660" s="14"/>
      <c r="S660" s="14"/>
      <c r="T660" s="14"/>
      <c r="U660" s="13"/>
      <c r="V660" s="13"/>
      <c r="W660" s="13"/>
      <c r="X660" s="14"/>
      <c r="Y660" s="14"/>
      <c r="Z660" s="14"/>
      <c r="AA660" s="13"/>
      <c r="AB660" s="16"/>
      <c r="AC660" s="16"/>
      <c r="AD660" s="16"/>
      <c r="AE660" s="13"/>
      <c r="AF660" s="4"/>
      <c r="AG660" s="4"/>
      <c r="AH660" s="4"/>
      <c r="AI660" s="4"/>
      <c r="AJ660" s="4"/>
      <c r="AK660" s="4"/>
      <c r="AL660" s="4"/>
      <c r="AM660" s="4"/>
      <c r="AN660" s="4"/>
    </row>
    <row r="661" spans="1:40" ht="14.25" customHeight="1">
      <c r="A661" s="11">
        <v>656</v>
      </c>
      <c r="B661" s="12" t="s">
        <v>1305</v>
      </c>
      <c r="C661" s="11" t="s">
        <v>609</v>
      </c>
      <c r="D661" s="11"/>
      <c r="E661" s="11"/>
      <c r="F661" s="14">
        <v>1</v>
      </c>
      <c r="G661" s="15"/>
      <c r="H661" s="15"/>
      <c r="I661" s="15">
        <v>123</v>
      </c>
      <c r="J661" s="13"/>
      <c r="K661" s="13"/>
      <c r="L661" s="11"/>
      <c r="M661" s="11"/>
      <c r="N661" s="11"/>
      <c r="O661" s="14"/>
      <c r="P661" s="14"/>
      <c r="Q661" s="14"/>
      <c r="R661" s="14">
        <v>50</v>
      </c>
      <c r="S661" s="14"/>
      <c r="T661" s="14">
        <v>10</v>
      </c>
      <c r="U661" s="13">
        <v>30</v>
      </c>
      <c r="V661" s="13"/>
      <c r="W661" s="13"/>
      <c r="X661" s="14"/>
      <c r="Y661" s="14"/>
      <c r="Z661" s="14"/>
      <c r="AA661" s="13"/>
      <c r="AB661" s="16"/>
      <c r="AC661" s="16"/>
      <c r="AD661" s="16">
        <v>24</v>
      </c>
      <c r="AE661" s="13"/>
      <c r="AF661" s="4"/>
      <c r="AG661" s="4"/>
      <c r="AH661" s="4"/>
      <c r="AI661" s="4"/>
      <c r="AJ661" s="4"/>
      <c r="AK661" s="4"/>
      <c r="AL661" s="4"/>
      <c r="AM661" s="4"/>
      <c r="AN661" s="4"/>
    </row>
    <row r="662" spans="1:40" ht="15.75" customHeight="1">
      <c r="A662" s="11">
        <v>657</v>
      </c>
      <c r="B662" s="12" t="s">
        <v>1306</v>
      </c>
      <c r="C662" s="11" t="s">
        <v>604</v>
      </c>
      <c r="D662" s="11"/>
      <c r="E662" s="11"/>
      <c r="F662" s="11"/>
      <c r="G662" s="17"/>
      <c r="H662" s="17"/>
      <c r="I662" s="17"/>
      <c r="J662" s="11"/>
      <c r="K662" s="11"/>
      <c r="L662" s="11"/>
      <c r="M662" s="11"/>
      <c r="N662" s="11"/>
      <c r="O662" s="11"/>
      <c r="P662" s="11"/>
      <c r="Q662" s="11"/>
      <c r="R662" s="11">
        <v>11</v>
      </c>
      <c r="S662" s="11"/>
      <c r="T662" s="11"/>
      <c r="U662" s="11"/>
      <c r="V662" s="11"/>
      <c r="W662" s="11"/>
      <c r="X662" s="11"/>
      <c r="Y662" s="11"/>
      <c r="Z662" s="11"/>
      <c r="AA662" s="11"/>
      <c r="AB662" s="16"/>
      <c r="AC662" s="16"/>
      <c r="AD662" s="16"/>
      <c r="AE662" s="13"/>
      <c r="AF662" s="4"/>
      <c r="AG662" s="4"/>
      <c r="AH662" s="4"/>
      <c r="AI662" s="4"/>
      <c r="AJ662" s="4"/>
      <c r="AK662" s="4"/>
      <c r="AL662" s="4"/>
      <c r="AM662" s="4"/>
      <c r="AN662" s="4"/>
    </row>
    <row r="663" spans="1:40" ht="15.75" customHeight="1">
      <c r="A663" s="11">
        <v>658</v>
      </c>
      <c r="B663" s="12" t="s">
        <v>1307</v>
      </c>
      <c r="C663" s="11" t="s">
        <v>596</v>
      </c>
      <c r="D663" s="11"/>
      <c r="E663" s="11"/>
      <c r="F663" s="14"/>
      <c r="G663" s="17"/>
      <c r="H663" s="17"/>
      <c r="I663" s="17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6"/>
      <c r="AC663" s="16"/>
      <c r="AD663" s="16"/>
      <c r="AE663" s="13"/>
      <c r="AF663" s="4"/>
      <c r="AG663" s="4"/>
      <c r="AH663" s="4"/>
      <c r="AI663" s="4"/>
      <c r="AJ663" s="4"/>
      <c r="AK663" s="4"/>
      <c r="AL663" s="4"/>
      <c r="AM663" s="4"/>
      <c r="AN663" s="4"/>
    </row>
    <row r="664" spans="1:40" ht="15.75" customHeight="1">
      <c r="A664" s="11">
        <v>659</v>
      </c>
      <c r="B664" s="12" t="s">
        <v>1308</v>
      </c>
      <c r="C664" s="11" t="s">
        <v>596</v>
      </c>
      <c r="D664" s="11"/>
      <c r="E664" s="11"/>
      <c r="F664" s="11"/>
      <c r="G664" s="17"/>
      <c r="H664" s="17"/>
      <c r="I664" s="17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6"/>
      <c r="AC664" s="16"/>
      <c r="AD664" s="16"/>
      <c r="AE664" s="13"/>
      <c r="AF664" s="4"/>
      <c r="AG664" s="4"/>
      <c r="AH664" s="4"/>
      <c r="AI664" s="4"/>
      <c r="AJ664" s="4"/>
      <c r="AK664" s="4"/>
      <c r="AL664" s="4"/>
      <c r="AM664" s="4"/>
      <c r="AN664" s="4"/>
    </row>
    <row r="665" spans="1:40" ht="15.75" customHeight="1">
      <c r="A665" s="11">
        <v>660</v>
      </c>
      <c r="B665" s="12" t="s">
        <v>1309</v>
      </c>
      <c r="C665" s="11"/>
      <c r="D665" s="11"/>
      <c r="E665" s="11"/>
      <c r="F665" s="11"/>
      <c r="G665" s="17"/>
      <c r="H665" s="17"/>
      <c r="I665" s="17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6"/>
      <c r="AC665" s="16"/>
      <c r="AD665" s="16"/>
      <c r="AE665" s="13"/>
      <c r="AF665" s="4"/>
      <c r="AG665" s="4"/>
      <c r="AH665" s="4"/>
      <c r="AI665" s="4"/>
      <c r="AJ665" s="4"/>
      <c r="AK665" s="4"/>
      <c r="AL665" s="4"/>
      <c r="AM665" s="4"/>
      <c r="AN665" s="4"/>
    </row>
    <row r="666" spans="1:40" ht="15.75" customHeight="1">
      <c r="A666" s="11">
        <v>661</v>
      </c>
      <c r="B666" s="12" t="s">
        <v>1310</v>
      </c>
      <c r="C666" s="11" t="s">
        <v>599</v>
      </c>
      <c r="D666" s="11"/>
      <c r="E666" s="11"/>
      <c r="F666" s="14"/>
      <c r="G666" s="15"/>
      <c r="H666" s="15"/>
      <c r="I666" s="15"/>
      <c r="J666" s="13"/>
      <c r="K666" s="13"/>
      <c r="L666" s="11">
        <v>5</v>
      </c>
      <c r="M666" s="13"/>
      <c r="N666" s="13"/>
      <c r="O666" s="14"/>
      <c r="P666" s="14"/>
      <c r="Q666" s="14"/>
      <c r="R666" s="14"/>
      <c r="S666" s="14"/>
      <c r="T666" s="14"/>
      <c r="U666" s="13"/>
      <c r="V666" s="13"/>
      <c r="W666" s="13"/>
      <c r="X666" s="14"/>
      <c r="Y666" s="14"/>
      <c r="Z666" s="14"/>
      <c r="AA666" s="13"/>
      <c r="AB666" s="16"/>
      <c r="AC666" s="16"/>
      <c r="AD666" s="16"/>
      <c r="AE666" s="13"/>
      <c r="AF666" s="4"/>
      <c r="AG666" s="4"/>
      <c r="AH666" s="4"/>
      <c r="AI666" s="4"/>
      <c r="AJ666" s="4"/>
      <c r="AK666" s="4"/>
      <c r="AL666" s="4"/>
      <c r="AM666" s="4"/>
      <c r="AN666" s="4"/>
    </row>
    <row r="667" spans="1:40" ht="15.75" customHeight="1">
      <c r="A667" s="11">
        <v>662</v>
      </c>
      <c r="B667" s="12" t="s">
        <v>1311</v>
      </c>
      <c r="C667" s="11" t="s">
        <v>596</v>
      </c>
      <c r="D667" s="11"/>
      <c r="E667" s="11"/>
      <c r="F667" s="11"/>
      <c r="G667" s="17"/>
      <c r="H667" s="17"/>
      <c r="I667" s="17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6"/>
      <c r="AC667" s="16"/>
      <c r="AD667" s="16"/>
      <c r="AE667" s="13"/>
      <c r="AF667" s="4"/>
      <c r="AG667" s="4"/>
      <c r="AH667" s="4"/>
      <c r="AI667" s="4"/>
      <c r="AJ667" s="4"/>
      <c r="AK667" s="4"/>
      <c r="AL667" s="4"/>
      <c r="AM667" s="4"/>
      <c r="AN667" s="4"/>
    </row>
    <row r="668" spans="1:40" ht="15.75" customHeight="1">
      <c r="A668" s="11">
        <v>663</v>
      </c>
      <c r="B668" s="12" t="s">
        <v>1312</v>
      </c>
      <c r="C668" s="11" t="s">
        <v>642</v>
      </c>
      <c r="D668" s="11"/>
      <c r="E668" s="11"/>
      <c r="F668" s="14"/>
      <c r="G668" s="15"/>
      <c r="H668" s="15"/>
      <c r="I668" s="15"/>
      <c r="J668" s="13"/>
      <c r="K668" s="13"/>
      <c r="L668" s="11"/>
      <c r="M668" s="11"/>
      <c r="N668" s="11"/>
      <c r="O668" s="14"/>
      <c r="P668" s="14"/>
      <c r="Q668" s="14"/>
      <c r="R668" s="14"/>
      <c r="S668" s="14"/>
      <c r="T668" s="14"/>
      <c r="U668" s="13"/>
      <c r="V668" s="13"/>
      <c r="W668" s="13"/>
      <c r="X668" s="14"/>
      <c r="Y668" s="14"/>
      <c r="Z668" s="14"/>
      <c r="AA668" s="13"/>
      <c r="AB668" s="16"/>
      <c r="AC668" s="16"/>
      <c r="AD668" s="16"/>
      <c r="AE668" s="13"/>
      <c r="AF668" s="4"/>
      <c r="AG668" s="4"/>
      <c r="AH668" s="4"/>
      <c r="AI668" s="4"/>
      <c r="AJ668" s="4"/>
      <c r="AK668" s="4"/>
      <c r="AL668" s="4"/>
      <c r="AM668" s="4"/>
      <c r="AN668" s="4"/>
    </row>
    <row r="669" spans="1:40" ht="15.75" customHeight="1">
      <c r="A669" s="11">
        <v>664</v>
      </c>
      <c r="B669" s="12" t="s">
        <v>1313</v>
      </c>
      <c r="C669" s="11" t="s">
        <v>642</v>
      </c>
      <c r="D669" s="11"/>
      <c r="E669" s="11"/>
      <c r="F669" s="14"/>
      <c r="G669" s="15"/>
      <c r="H669" s="15"/>
      <c r="I669" s="15"/>
      <c r="J669" s="13"/>
      <c r="K669" s="13"/>
      <c r="L669" s="11"/>
      <c r="M669" s="11"/>
      <c r="N669" s="11"/>
      <c r="O669" s="14"/>
      <c r="P669" s="14"/>
      <c r="Q669" s="14"/>
      <c r="R669" s="14"/>
      <c r="S669" s="14"/>
      <c r="T669" s="14"/>
      <c r="U669" s="13"/>
      <c r="V669" s="13"/>
      <c r="W669" s="13"/>
      <c r="X669" s="14"/>
      <c r="Y669" s="14"/>
      <c r="Z669" s="14"/>
      <c r="AA669" s="13"/>
      <c r="AB669" s="16"/>
      <c r="AC669" s="16"/>
      <c r="AD669" s="16"/>
      <c r="AE669" s="13"/>
      <c r="AF669" s="4"/>
      <c r="AG669" s="4"/>
      <c r="AH669" s="4"/>
      <c r="AI669" s="4"/>
      <c r="AJ669" s="4"/>
      <c r="AK669" s="4"/>
      <c r="AL669" s="4"/>
      <c r="AM669" s="4"/>
      <c r="AN669" s="4"/>
    </row>
    <row r="670" spans="1:40" ht="15.75" customHeight="1">
      <c r="A670" s="11">
        <v>665</v>
      </c>
      <c r="B670" s="12" t="s">
        <v>1314</v>
      </c>
      <c r="C670" s="11" t="s">
        <v>644</v>
      </c>
      <c r="D670" s="11"/>
      <c r="E670" s="11"/>
      <c r="F670" s="11"/>
      <c r="G670" s="17"/>
      <c r="H670" s="17"/>
      <c r="I670" s="17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6"/>
      <c r="AC670" s="16"/>
      <c r="AD670" s="16"/>
      <c r="AE670" s="13"/>
      <c r="AF670" s="4"/>
      <c r="AG670" s="4"/>
      <c r="AH670" s="4"/>
      <c r="AI670" s="4"/>
      <c r="AJ670" s="4"/>
      <c r="AK670" s="4"/>
      <c r="AL670" s="4"/>
      <c r="AM670" s="4"/>
      <c r="AN670" s="4"/>
    </row>
    <row r="671" spans="1:40" ht="15.75" customHeight="1">
      <c r="A671" s="11">
        <v>666</v>
      </c>
      <c r="B671" s="12" t="s">
        <v>1315</v>
      </c>
      <c r="C671" s="11" t="s">
        <v>611</v>
      </c>
      <c r="D671" s="11"/>
      <c r="E671" s="11"/>
      <c r="F671" s="11"/>
      <c r="G671" s="17"/>
      <c r="H671" s="17"/>
      <c r="I671" s="17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6"/>
      <c r="AC671" s="16"/>
      <c r="AD671" s="16"/>
      <c r="AE671" s="13"/>
      <c r="AF671" s="4"/>
      <c r="AG671" s="4"/>
      <c r="AH671" s="4"/>
      <c r="AI671" s="4"/>
      <c r="AJ671" s="4"/>
      <c r="AK671" s="4"/>
      <c r="AL671" s="4"/>
      <c r="AM671" s="4"/>
      <c r="AN671" s="4"/>
    </row>
    <row r="672" spans="1:40" ht="15.75" customHeight="1">
      <c r="A672" s="11">
        <v>667</v>
      </c>
      <c r="B672" s="12" t="s">
        <v>1316</v>
      </c>
      <c r="C672" s="11" t="s">
        <v>625</v>
      </c>
      <c r="D672" s="11"/>
      <c r="E672" s="11"/>
      <c r="F672" s="11"/>
      <c r="G672" s="17"/>
      <c r="H672" s="17"/>
      <c r="I672" s="17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6"/>
      <c r="AC672" s="16"/>
      <c r="AD672" s="16"/>
      <c r="AE672" s="13"/>
      <c r="AF672" s="4"/>
      <c r="AG672" s="4"/>
      <c r="AH672" s="4"/>
      <c r="AI672" s="4"/>
      <c r="AJ672" s="4"/>
      <c r="AK672" s="4"/>
      <c r="AL672" s="4"/>
      <c r="AM672" s="4"/>
      <c r="AN672" s="4"/>
    </row>
    <row r="673" spans="1:40" ht="15.75" customHeight="1">
      <c r="A673" s="11">
        <v>668</v>
      </c>
      <c r="B673" s="12" t="s">
        <v>1317</v>
      </c>
      <c r="C673" s="11" t="s">
        <v>629</v>
      </c>
      <c r="D673" s="11"/>
      <c r="E673" s="11"/>
      <c r="F673" s="11"/>
      <c r="G673" s="17"/>
      <c r="H673" s="17"/>
      <c r="I673" s="17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6"/>
      <c r="AC673" s="16"/>
      <c r="AD673" s="16"/>
      <c r="AE673" s="13"/>
      <c r="AF673" s="4"/>
      <c r="AG673" s="4"/>
      <c r="AH673" s="4"/>
      <c r="AI673" s="4"/>
      <c r="AJ673" s="4"/>
      <c r="AK673" s="4"/>
      <c r="AL673" s="4"/>
      <c r="AM673" s="4"/>
      <c r="AN673" s="4"/>
    </row>
    <row r="674" spans="1:40" ht="15.75" customHeight="1">
      <c r="A674" s="11">
        <v>669</v>
      </c>
      <c r="B674" s="12" t="s">
        <v>1318</v>
      </c>
      <c r="C674" s="11" t="s">
        <v>619</v>
      </c>
      <c r="D674" s="11"/>
      <c r="E674" s="11">
        <v>5</v>
      </c>
      <c r="F674" s="11">
        <v>15</v>
      </c>
      <c r="G674" s="17"/>
      <c r="H674" s="17"/>
      <c r="I674" s="17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6"/>
      <c r="AC674" s="16"/>
      <c r="AD674" s="16"/>
      <c r="AE674" s="13"/>
      <c r="AF674" s="4"/>
      <c r="AG674" s="4"/>
      <c r="AH674" s="4"/>
      <c r="AI674" s="4"/>
      <c r="AJ674" s="4"/>
      <c r="AK674" s="4"/>
      <c r="AL674" s="4"/>
      <c r="AM674" s="4"/>
      <c r="AN674" s="4"/>
    </row>
    <row r="675" spans="1:40" ht="20.25" customHeight="1">
      <c r="A675" s="11">
        <v>670</v>
      </c>
      <c r="B675" s="12" t="s">
        <v>1319</v>
      </c>
      <c r="C675" s="11" t="s">
        <v>619</v>
      </c>
      <c r="D675" s="11"/>
      <c r="E675" s="11"/>
      <c r="F675" s="11"/>
      <c r="G675" s="17"/>
      <c r="H675" s="17"/>
      <c r="I675" s="17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6"/>
      <c r="AC675" s="16"/>
      <c r="AD675" s="16"/>
      <c r="AE675" s="13"/>
      <c r="AF675" s="4"/>
      <c r="AG675" s="4"/>
      <c r="AH675" s="4"/>
      <c r="AI675" s="4"/>
      <c r="AJ675" s="4"/>
      <c r="AK675" s="4"/>
      <c r="AL675" s="4"/>
      <c r="AM675" s="4"/>
      <c r="AN675" s="4"/>
    </row>
    <row r="676" spans="1:40" ht="22.5" customHeight="1">
      <c r="A676" s="11">
        <v>671</v>
      </c>
      <c r="B676" s="12" t="s">
        <v>1320</v>
      </c>
      <c r="C676" s="11" t="s">
        <v>604</v>
      </c>
      <c r="D676" s="11"/>
      <c r="E676" s="11"/>
      <c r="F676" s="11"/>
      <c r="G676" s="17"/>
      <c r="H676" s="17"/>
      <c r="I676" s="17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6"/>
      <c r="AC676" s="16"/>
      <c r="AD676" s="16"/>
      <c r="AE676" s="13"/>
      <c r="AF676" s="4"/>
      <c r="AG676" s="4"/>
      <c r="AH676" s="4"/>
      <c r="AI676" s="4"/>
      <c r="AJ676" s="4"/>
      <c r="AK676" s="4"/>
      <c r="AL676" s="4"/>
      <c r="AM676" s="4"/>
      <c r="AN676" s="4"/>
    </row>
    <row r="677" spans="1:40" ht="15.75" customHeight="1">
      <c r="A677" s="11">
        <v>672</v>
      </c>
      <c r="B677" s="12" t="s">
        <v>1321</v>
      </c>
      <c r="C677" s="11" t="s">
        <v>625</v>
      </c>
      <c r="D677" s="11"/>
      <c r="E677" s="11"/>
      <c r="F677" s="11"/>
      <c r="G677" s="17"/>
      <c r="H677" s="17"/>
      <c r="I677" s="17"/>
      <c r="J677" s="11"/>
      <c r="K677" s="11"/>
      <c r="L677" s="11"/>
      <c r="M677" s="11"/>
      <c r="N677" s="11"/>
      <c r="O677" s="11"/>
      <c r="P677" s="11"/>
      <c r="Q677" s="11">
        <v>1</v>
      </c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6"/>
      <c r="AC677" s="16"/>
      <c r="AD677" s="16"/>
      <c r="AE677" s="13"/>
      <c r="AF677" s="4"/>
      <c r="AG677" s="4"/>
      <c r="AH677" s="4"/>
      <c r="AI677" s="4"/>
      <c r="AJ677" s="4"/>
      <c r="AK677" s="4"/>
      <c r="AL677" s="4"/>
      <c r="AM677" s="4"/>
      <c r="AN677" s="4"/>
    </row>
    <row r="678" spans="1:40" ht="15.75" customHeight="1">
      <c r="A678" s="11">
        <v>673</v>
      </c>
      <c r="B678" s="12" t="s">
        <v>1322</v>
      </c>
      <c r="C678" s="11" t="s">
        <v>1323</v>
      </c>
      <c r="D678" s="11"/>
      <c r="E678" s="11"/>
      <c r="F678" s="14"/>
      <c r="G678" s="15">
        <v>43944</v>
      </c>
      <c r="H678" s="15">
        <v>51527.22</v>
      </c>
      <c r="I678" s="15">
        <v>18645.45</v>
      </c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>
        <v>6297.23</v>
      </c>
      <c r="X678" s="11">
        <v>114534.76</v>
      </c>
      <c r="Y678" s="11"/>
      <c r="Z678" s="11"/>
      <c r="AA678" s="11"/>
      <c r="AB678" s="16"/>
      <c r="AC678" s="16"/>
      <c r="AD678" s="16"/>
      <c r="AE678" s="13"/>
      <c r="AF678" s="4"/>
      <c r="AG678" s="4"/>
      <c r="AH678" s="4"/>
      <c r="AI678" s="4"/>
      <c r="AJ678" s="4"/>
      <c r="AK678" s="4"/>
      <c r="AL678" s="4"/>
      <c r="AM678" s="4"/>
      <c r="AN678" s="4"/>
    </row>
    <row r="679" spans="1:40" ht="15.75" customHeight="1">
      <c r="A679" s="11">
        <v>674</v>
      </c>
      <c r="B679" s="12" t="s">
        <v>1324</v>
      </c>
      <c r="C679" s="11" t="s">
        <v>623</v>
      </c>
      <c r="D679" s="11"/>
      <c r="E679" s="11"/>
      <c r="F679" s="11"/>
      <c r="G679" s="17"/>
      <c r="H679" s="17"/>
      <c r="I679" s="17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6"/>
      <c r="AC679" s="16"/>
      <c r="AD679" s="16"/>
      <c r="AE679" s="13"/>
      <c r="AF679" s="4"/>
      <c r="AG679" s="4"/>
      <c r="AH679" s="4"/>
      <c r="AI679" s="4"/>
      <c r="AJ679" s="4"/>
      <c r="AK679" s="4"/>
      <c r="AL679" s="4"/>
      <c r="AM679" s="4"/>
      <c r="AN679" s="4"/>
    </row>
    <row r="680" spans="1:40" ht="31.5" customHeight="1">
      <c r="A680" s="11">
        <v>675</v>
      </c>
      <c r="B680" s="12" t="s">
        <v>1325</v>
      </c>
      <c r="C680" s="11" t="s">
        <v>642</v>
      </c>
      <c r="D680" s="11"/>
      <c r="E680" s="11"/>
      <c r="F680" s="14"/>
      <c r="G680" s="15"/>
      <c r="H680" s="15"/>
      <c r="I680" s="15"/>
      <c r="J680" s="13"/>
      <c r="K680" s="13"/>
      <c r="L680" s="11"/>
      <c r="M680" s="11"/>
      <c r="N680" s="11"/>
      <c r="O680" s="14"/>
      <c r="P680" s="14"/>
      <c r="Q680" s="14"/>
      <c r="R680" s="14"/>
      <c r="S680" s="14"/>
      <c r="T680" s="14"/>
      <c r="U680" s="13"/>
      <c r="V680" s="13"/>
      <c r="W680" s="13"/>
      <c r="X680" s="14"/>
      <c r="Y680" s="14"/>
      <c r="Z680" s="14"/>
      <c r="AA680" s="13"/>
      <c r="AB680" s="16"/>
      <c r="AC680" s="16"/>
      <c r="AD680" s="16"/>
      <c r="AE680" s="13"/>
      <c r="AF680" s="4"/>
      <c r="AG680" s="4"/>
      <c r="AH680" s="4"/>
      <c r="AI680" s="4"/>
      <c r="AJ680" s="4"/>
      <c r="AK680" s="4"/>
      <c r="AL680" s="4"/>
      <c r="AM680" s="4"/>
      <c r="AN680" s="4"/>
    </row>
    <row r="681" spans="1:40" ht="15.75" customHeight="1">
      <c r="A681" s="11">
        <v>676</v>
      </c>
      <c r="B681" s="12" t="s">
        <v>1326</v>
      </c>
      <c r="C681" s="11" t="s">
        <v>883</v>
      </c>
      <c r="D681" s="11"/>
      <c r="E681" s="11"/>
      <c r="F681" s="11"/>
      <c r="G681" s="17"/>
      <c r="H681" s="17"/>
      <c r="I681" s="17"/>
      <c r="J681" s="11"/>
      <c r="K681" s="11"/>
      <c r="L681" s="11"/>
      <c r="M681" s="11"/>
      <c r="N681" s="11"/>
      <c r="O681" s="11"/>
      <c r="P681" s="11"/>
      <c r="Q681" s="1"/>
      <c r="R681" s="1"/>
      <c r="S681" s="11"/>
      <c r="T681" s="11"/>
      <c r="U681" s="11"/>
      <c r="V681" s="11"/>
      <c r="W681" s="11"/>
      <c r="X681" s="11"/>
      <c r="Y681" s="11"/>
      <c r="Z681" s="11"/>
      <c r="AA681" s="11"/>
      <c r="AB681" s="16"/>
      <c r="AC681" s="16"/>
      <c r="AD681" s="16"/>
      <c r="AE681" s="13"/>
      <c r="AF681" s="4"/>
      <c r="AG681" s="4"/>
      <c r="AH681" s="4"/>
      <c r="AI681" s="4"/>
      <c r="AJ681" s="4"/>
      <c r="AK681" s="4"/>
      <c r="AL681" s="4"/>
      <c r="AM681" s="4"/>
      <c r="AN681" s="4"/>
    </row>
    <row r="682" spans="1:40" ht="15.75" customHeight="1">
      <c r="A682" s="11">
        <v>677</v>
      </c>
      <c r="B682" s="12" t="s">
        <v>1327</v>
      </c>
      <c r="C682" s="11" t="s">
        <v>596</v>
      </c>
      <c r="D682" s="11"/>
      <c r="E682" s="11"/>
      <c r="F682" s="11"/>
      <c r="G682" s="17"/>
      <c r="H682" s="17"/>
      <c r="I682" s="17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6"/>
      <c r="AC682" s="16"/>
      <c r="AD682" s="16"/>
      <c r="AE682" s="13"/>
      <c r="AF682" s="4"/>
      <c r="AG682" s="4"/>
      <c r="AH682" s="4"/>
      <c r="AI682" s="4"/>
      <c r="AJ682" s="4"/>
      <c r="AK682" s="4"/>
      <c r="AL682" s="4"/>
      <c r="AM682" s="4"/>
      <c r="AN682" s="4"/>
    </row>
    <row r="683" spans="1:40" ht="15.75" customHeight="1">
      <c r="A683" s="11">
        <v>678</v>
      </c>
      <c r="B683" s="12" t="s">
        <v>1328</v>
      </c>
      <c r="C683" s="11" t="s">
        <v>633</v>
      </c>
      <c r="D683" s="11"/>
      <c r="E683" s="11"/>
      <c r="F683" s="14"/>
      <c r="G683" s="15"/>
      <c r="H683" s="15"/>
      <c r="I683" s="15"/>
      <c r="J683" s="13"/>
      <c r="K683" s="13"/>
      <c r="L683" s="11"/>
      <c r="M683" s="11"/>
      <c r="N683" s="11"/>
      <c r="O683" s="14"/>
      <c r="P683" s="14"/>
      <c r="Q683" s="14"/>
      <c r="R683" s="14"/>
      <c r="S683" s="14"/>
      <c r="T683" s="14"/>
      <c r="U683" s="13"/>
      <c r="V683" s="13"/>
      <c r="W683" s="13"/>
      <c r="X683" s="14"/>
      <c r="Y683" s="14"/>
      <c r="Z683" s="14"/>
      <c r="AA683" s="13"/>
      <c r="AB683" s="16"/>
      <c r="AC683" s="16"/>
      <c r="AD683" s="16"/>
      <c r="AE683" s="13"/>
      <c r="AF683" s="4"/>
      <c r="AG683" s="4"/>
      <c r="AH683" s="4"/>
      <c r="AI683" s="4"/>
      <c r="AJ683" s="4"/>
      <c r="AK683" s="4"/>
      <c r="AL683" s="4"/>
      <c r="AM683" s="4"/>
      <c r="AN683" s="4"/>
    </row>
    <row r="684" spans="1:40" ht="18" customHeight="1">
      <c r="A684" s="11">
        <v>679</v>
      </c>
      <c r="B684" s="12" t="s">
        <v>1329</v>
      </c>
      <c r="C684" s="11" t="s">
        <v>1112</v>
      </c>
      <c r="D684" s="11"/>
      <c r="E684" s="11"/>
      <c r="F684" s="14"/>
      <c r="G684" s="15"/>
      <c r="H684" s="15"/>
      <c r="I684" s="15"/>
      <c r="J684" s="13"/>
      <c r="K684" s="13"/>
      <c r="L684" s="11"/>
      <c r="M684" s="11"/>
      <c r="N684" s="11"/>
      <c r="O684" s="14"/>
      <c r="P684" s="14"/>
      <c r="Q684" s="14"/>
      <c r="R684" s="14"/>
      <c r="S684" s="14"/>
      <c r="T684" s="14"/>
      <c r="U684" s="13"/>
      <c r="V684" s="13"/>
      <c r="W684" s="13"/>
      <c r="X684" s="14"/>
      <c r="Y684" s="14"/>
      <c r="Z684" s="14"/>
      <c r="AA684" s="13"/>
      <c r="AB684" s="16"/>
      <c r="AC684" s="16"/>
      <c r="AD684" s="16"/>
      <c r="AE684" s="13"/>
      <c r="AF684" s="4"/>
      <c r="AG684" s="4"/>
      <c r="AH684" s="4"/>
      <c r="AI684" s="4"/>
      <c r="AJ684" s="4"/>
      <c r="AK684" s="4"/>
      <c r="AL684" s="4"/>
      <c r="AM684" s="4"/>
      <c r="AN684" s="4"/>
    </row>
    <row r="685" spans="1:40" ht="15.75" customHeight="1">
      <c r="A685" s="11">
        <v>680</v>
      </c>
      <c r="B685" s="12" t="s">
        <v>1330</v>
      </c>
      <c r="C685" s="11" t="s">
        <v>1331</v>
      </c>
      <c r="D685" s="11"/>
      <c r="E685" s="11"/>
      <c r="F685" s="14"/>
      <c r="G685" s="15"/>
      <c r="H685" s="15">
        <v>5</v>
      </c>
      <c r="I685" s="15"/>
      <c r="J685" s="13"/>
      <c r="K685" s="13"/>
      <c r="L685" s="11"/>
      <c r="M685" s="13"/>
      <c r="N685" s="13"/>
      <c r="O685" s="14"/>
      <c r="P685" s="14"/>
      <c r="Q685" s="14"/>
      <c r="R685" s="14"/>
      <c r="S685" s="14"/>
      <c r="T685" s="14"/>
      <c r="U685" s="13"/>
      <c r="V685" s="13"/>
      <c r="W685" s="13"/>
      <c r="X685" s="14"/>
      <c r="Y685" s="14"/>
      <c r="Z685" s="14"/>
      <c r="AA685" s="13"/>
      <c r="AB685" s="16"/>
      <c r="AC685" s="16"/>
      <c r="AD685" s="16"/>
      <c r="AE685" s="13"/>
      <c r="AF685" s="4"/>
      <c r="AG685" s="4"/>
      <c r="AH685" s="4"/>
      <c r="AI685" s="4"/>
      <c r="AJ685" s="4"/>
      <c r="AK685" s="4"/>
      <c r="AL685" s="4"/>
      <c r="AM685" s="4"/>
      <c r="AN685" s="4"/>
    </row>
    <row r="686" spans="1:40" ht="15.75" customHeight="1">
      <c r="A686" s="11">
        <v>681</v>
      </c>
      <c r="B686" s="12" t="s">
        <v>1332</v>
      </c>
      <c r="C686" s="11" t="s">
        <v>596</v>
      </c>
      <c r="D686" s="11"/>
      <c r="E686" s="11"/>
      <c r="F686" s="14"/>
      <c r="G686" s="15"/>
      <c r="H686" s="15"/>
      <c r="I686" s="15"/>
      <c r="J686" s="13"/>
      <c r="K686" s="13"/>
      <c r="L686" s="11"/>
      <c r="M686" s="13"/>
      <c r="N686" s="13"/>
      <c r="O686" s="14"/>
      <c r="P686" s="14"/>
      <c r="Q686" s="14"/>
      <c r="R686" s="14"/>
      <c r="S686" s="14"/>
      <c r="T686" s="14"/>
      <c r="U686" s="13"/>
      <c r="V686" s="13"/>
      <c r="W686" s="13"/>
      <c r="X686" s="14"/>
      <c r="Y686" s="14"/>
      <c r="Z686" s="14"/>
      <c r="AA686" s="13"/>
      <c r="AB686" s="16"/>
      <c r="AC686" s="16"/>
      <c r="AD686" s="16"/>
      <c r="AE686" s="13"/>
      <c r="AF686" s="4"/>
      <c r="AG686" s="4"/>
      <c r="AH686" s="4"/>
      <c r="AI686" s="4"/>
      <c r="AJ686" s="4"/>
      <c r="AK686" s="4"/>
      <c r="AL686" s="4"/>
      <c r="AM686" s="4"/>
      <c r="AN686" s="4"/>
    </row>
    <row r="687" spans="1:40" ht="15.75" customHeight="1">
      <c r="A687" s="11">
        <v>682</v>
      </c>
      <c r="B687" s="12" t="s">
        <v>1333</v>
      </c>
      <c r="C687" s="11" t="s">
        <v>642</v>
      </c>
      <c r="D687" s="11"/>
      <c r="E687" s="11"/>
      <c r="F687" s="11"/>
      <c r="G687" s="17"/>
      <c r="H687" s="17"/>
      <c r="I687" s="17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6"/>
      <c r="AC687" s="16"/>
      <c r="AD687" s="16"/>
      <c r="AE687" s="13"/>
      <c r="AF687" s="4"/>
      <c r="AG687" s="4"/>
      <c r="AH687" s="4"/>
      <c r="AI687" s="4"/>
      <c r="AJ687" s="4"/>
      <c r="AK687" s="4"/>
      <c r="AL687" s="4"/>
      <c r="AM687" s="4"/>
      <c r="AN687" s="4"/>
    </row>
    <row r="688" spans="1:40" ht="14.25" customHeight="1">
      <c r="A688" s="11">
        <v>683</v>
      </c>
      <c r="B688" s="12" t="s">
        <v>1334</v>
      </c>
      <c r="C688" s="11" t="s">
        <v>619</v>
      </c>
      <c r="D688" s="11"/>
      <c r="E688" s="11"/>
      <c r="F688" s="14">
        <v>4</v>
      </c>
      <c r="G688" s="15"/>
      <c r="H688" s="15"/>
      <c r="I688" s="15"/>
      <c r="J688" s="13"/>
      <c r="K688" s="13"/>
      <c r="L688" s="11"/>
      <c r="M688" s="11"/>
      <c r="N688" s="11"/>
      <c r="O688" s="14"/>
      <c r="P688" s="14"/>
      <c r="Q688" s="14"/>
      <c r="R688" s="14"/>
      <c r="S688" s="14"/>
      <c r="T688" s="14"/>
      <c r="U688" s="13"/>
      <c r="V688" s="13"/>
      <c r="W688" s="13"/>
      <c r="X688" s="14"/>
      <c r="Y688" s="14"/>
      <c r="Z688" s="14"/>
      <c r="AA688" s="13"/>
      <c r="AB688" s="16"/>
      <c r="AC688" s="16"/>
      <c r="AD688" s="16"/>
      <c r="AE688" s="13"/>
      <c r="AF688" s="4"/>
      <c r="AG688" s="4"/>
      <c r="AH688" s="4"/>
      <c r="AI688" s="4"/>
      <c r="AJ688" s="4"/>
      <c r="AK688" s="4"/>
      <c r="AL688" s="4"/>
      <c r="AM688" s="4"/>
      <c r="AN688" s="4"/>
    </row>
    <row r="689" spans="1:40" ht="15.75" customHeight="1">
      <c r="A689" s="11">
        <v>684</v>
      </c>
      <c r="B689" s="12" t="s">
        <v>1335</v>
      </c>
      <c r="C689" s="11" t="s">
        <v>1336</v>
      </c>
      <c r="D689" s="11"/>
      <c r="E689" s="11"/>
      <c r="F689" s="14"/>
      <c r="G689" s="15"/>
      <c r="H689" s="15"/>
      <c r="I689" s="15"/>
      <c r="J689" s="13"/>
      <c r="K689" s="13"/>
      <c r="L689" s="11"/>
      <c r="M689" s="13"/>
      <c r="N689" s="13"/>
      <c r="O689" s="14"/>
      <c r="P689" s="14"/>
      <c r="Q689" s="27"/>
      <c r="R689" s="14"/>
      <c r="S689" s="14"/>
      <c r="T689" s="14"/>
      <c r="U689" s="13"/>
      <c r="V689" s="13"/>
      <c r="W689" s="13"/>
      <c r="X689" s="14"/>
      <c r="Y689" s="14"/>
      <c r="Z689" s="14"/>
      <c r="AA689" s="13"/>
      <c r="AB689" s="16"/>
      <c r="AC689" s="16"/>
      <c r="AD689" s="16"/>
      <c r="AE689" s="13"/>
      <c r="AF689" s="4"/>
      <c r="AG689" s="4"/>
      <c r="AH689" s="4"/>
      <c r="AI689" s="4"/>
      <c r="AJ689" s="4"/>
      <c r="AK689" s="4"/>
      <c r="AL689" s="4"/>
      <c r="AM689" s="4"/>
      <c r="AN689" s="4"/>
    </row>
    <row r="690" spans="1:40" ht="15.75" customHeight="1">
      <c r="A690" s="11">
        <v>685</v>
      </c>
      <c r="B690" s="12" t="s">
        <v>1337</v>
      </c>
      <c r="C690" s="11" t="s">
        <v>619</v>
      </c>
      <c r="D690" s="11"/>
      <c r="E690" s="11"/>
      <c r="F690" s="14"/>
      <c r="G690" s="15"/>
      <c r="H690" s="15"/>
      <c r="I690" s="15"/>
      <c r="J690" s="13"/>
      <c r="K690" s="13"/>
      <c r="L690" s="11"/>
      <c r="M690" s="13"/>
      <c r="N690" s="13"/>
      <c r="O690" s="14"/>
      <c r="P690" s="14"/>
      <c r="Q690" s="27"/>
      <c r="R690" s="14"/>
      <c r="S690" s="14"/>
      <c r="T690" s="14"/>
      <c r="U690" s="13"/>
      <c r="V690" s="13"/>
      <c r="W690" s="13"/>
      <c r="X690" s="14"/>
      <c r="Y690" s="14"/>
      <c r="Z690" s="14"/>
      <c r="AA690" s="13"/>
      <c r="AB690" s="16"/>
      <c r="AC690" s="16"/>
      <c r="AD690" s="16"/>
      <c r="AE690" s="13"/>
      <c r="AF690" s="4"/>
      <c r="AG690" s="4"/>
      <c r="AH690" s="4"/>
      <c r="AI690" s="4"/>
      <c r="AJ690" s="4"/>
      <c r="AK690" s="4"/>
      <c r="AL690" s="4"/>
      <c r="AM690" s="4"/>
      <c r="AN690" s="4"/>
    </row>
    <row r="691" spans="1:40" ht="15.75" customHeight="1">
      <c r="A691" s="11">
        <v>686</v>
      </c>
      <c r="B691" s="12" t="s">
        <v>1338</v>
      </c>
      <c r="C691" s="11" t="s">
        <v>625</v>
      </c>
      <c r="D691" s="11"/>
      <c r="E691" s="11"/>
      <c r="F691" s="14"/>
      <c r="G691" s="15"/>
      <c r="H691" s="15"/>
      <c r="I691" s="15"/>
      <c r="J691" s="13"/>
      <c r="K691" s="13"/>
      <c r="L691" s="11"/>
      <c r="M691" s="13"/>
      <c r="N691" s="13"/>
      <c r="O691" s="14"/>
      <c r="P691" s="14"/>
      <c r="Q691" s="14"/>
      <c r="R691" s="14"/>
      <c r="S691" s="14"/>
      <c r="T691" s="14"/>
      <c r="U691" s="13"/>
      <c r="V691" s="13"/>
      <c r="W691" s="13"/>
      <c r="X691" s="14"/>
      <c r="Y691" s="14"/>
      <c r="Z691" s="14"/>
      <c r="AA691" s="13"/>
      <c r="AB691" s="16"/>
      <c r="AC691" s="16"/>
      <c r="AD691" s="16"/>
      <c r="AE691" s="13"/>
      <c r="AF691" s="4"/>
      <c r="AG691" s="4"/>
      <c r="AH691" s="4"/>
      <c r="AI691" s="4"/>
      <c r="AJ691" s="4"/>
      <c r="AK691" s="4"/>
      <c r="AL691" s="4"/>
      <c r="AM691" s="4"/>
      <c r="AN691" s="4"/>
    </row>
    <row r="692" spans="1:40" ht="15.75" customHeight="1">
      <c r="A692" s="11">
        <v>687</v>
      </c>
      <c r="B692" s="12" t="s">
        <v>1339</v>
      </c>
      <c r="C692" s="11" t="s">
        <v>619</v>
      </c>
      <c r="D692" s="11"/>
      <c r="E692" s="11"/>
      <c r="F692" s="14"/>
      <c r="G692" s="15"/>
      <c r="H692" s="15"/>
      <c r="I692" s="15"/>
      <c r="J692" s="13"/>
      <c r="K692" s="13"/>
      <c r="L692" s="11"/>
      <c r="M692" s="11"/>
      <c r="N692" s="11"/>
      <c r="O692" s="14"/>
      <c r="P692" s="14"/>
      <c r="Q692" s="14"/>
      <c r="R692" s="14"/>
      <c r="S692" s="14"/>
      <c r="T692" s="14"/>
      <c r="U692" s="13"/>
      <c r="V692" s="13"/>
      <c r="W692" s="13"/>
      <c r="X692" s="14"/>
      <c r="Y692" s="14"/>
      <c r="Z692" s="14"/>
      <c r="AA692" s="13"/>
      <c r="AB692" s="16"/>
      <c r="AC692" s="16"/>
      <c r="AD692" s="16"/>
      <c r="AE692" s="13"/>
      <c r="AF692" s="4"/>
      <c r="AG692" s="4"/>
      <c r="AH692" s="4"/>
      <c r="AI692" s="4"/>
      <c r="AJ692" s="4"/>
      <c r="AK692" s="4"/>
      <c r="AL692" s="4"/>
      <c r="AM692" s="4"/>
      <c r="AN692" s="4"/>
    </row>
    <row r="693" spans="1:40" ht="15.75" customHeight="1">
      <c r="A693" s="11">
        <v>688</v>
      </c>
      <c r="B693" s="12" t="s">
        <v>1340</v>
      </c>
      <c r="C693" s="11" t="s">
        <v>633</v>
      </c>
      <c r="D693" s="11"/>
      <c r="E693" s="11"/>
      <c r="F693" s="14"/>
      <c r="G693" s="15"/>
      <c r="H693" s="15"/>
      <c r="I693" s="15"/>
      <c r="J693" s="13"/>
      <c r="K693" s="13"/>
      <c r="L693" s="11"/>
      <c r="M693" s="11"/>
      <c r="N693" s="11"/>
      <c r="O693" s="14"/>
      <c r="P693" s="14"/>
      <c r="Q693" s="14"/>
      <c r="R693" s="14"/>
      <c r="S693" s="14"/>
      <c r="T693" s="14"/>
      <c r="U693" s="13"/>
      <c r="V693" s="13"/>
      <c r="W693" s="13"/>
      <c r="X693" s="14"/>
      <c r="Y693" s="14"/>
      <c r="Z693" s="14"/>
      <c r="AA693" s="13"/>
      <c r="AB693" s="16"/>
      <c r="AC693" s="16"/>
      <c r="AD693" s="16"/>
      <c r="AE693" s="13"/>
      <c r="AF693" s="4"/>
      <c r="AG693" s="4"/>
      <c r="AH693" s="4"/>
      <c r="AI693" s="4"/>
      <c r="AJ693" s="4"/>
      <c r="AK693" s="4"/>
      <c r="AL693" s="4"/>
      <c r="AM693" s="4"/>
      <c r="AN693" s="4"/>
    </row>
    <row r="694" spans="1:40" ht="18.75" customHeight="1">
      <c r="A694" s="11">
        <v>689</v>
      </c>
      <c r="B694" s="12" t="s">
        <v>1341</v>
      </c>
      <c r="C694" s="11" t="s">
        <v>1112</v>
      </c>
      <c r="D694" s="11"/>
      <c r="E694" s="11"/>
      <c r="F694" s="14"/>
      <c r="G694" s="15"/>
      <c r="H694" s="15"/>
      <c r="I694" s="15"/>
      <c r="J694" s="13"/>
      <c r="K694" s="13"/>
      <c r="L694" s="11"/>
      <c r="M694" s="11"/>
      <c r="N694" s="11"/>
      <c r="O694" s="14"/>
      <c r="P694" s="14"/>
      <c r="Q694" s="14"/>
      <c r="R694" s="14"/>
      <c r="S694" s="14"/>
      <c r="T694" s="14"/>
      <c r="U694" s="13"/>
      <c r="V694" s="13"/>
      <c r="W694" s="13"/>
      <c r="X694" s="14"/>
      <c r="Y694" s="14"/>
      <c r="Z694" s="14"/>
      <c r="AA694" s="13"/>
      <c r="AB694" s="16"/>
      <c r="AC694" s="16"/>
      <c r="AD694" s="16"/>
      <c r="AE694" s="13"/>
      <c r="AF694" s="4"/>
      <c r="AG694" s="4"/>
      <c r="AH694" s="4"/>
      <c r="AI694" s="4"/>
      <c r="AJ694" s="4"/>
      <c r="AK694" s="4"/>
      <c r="AL694" s="4"/>
      <c r="AM694" s="4"/>
      <c r="AN694" s="4"/>
    </row>
    <row r="695" spans="1:40" ht="15.75" customHeight="1">
      <c r="A695" s="11">
        <v>690</v>
      </c>
      <c r="B695" s="12" t="s">
        <v>1342</v>
      </c>
      <c r="C695" s="11" t="s">
        <v>604</v>
      </c>
      <c r="D695" s="11"/>
      <c r="E695" s="11"/>
      <c r="F695" s="14"/>
      <c r="G695" s="15"/>
      <c r="H695" s="15">
        <v>19</v>
      </c>
      <c r="I695" s="15">
        <v>54</v>
      </c>
      <c r="J695" s="13"/>
      <c r="K695" s="13"/>
      <c r="L695" s="11"/>
      <c r="M695" s="11"/>
      <c r="N695" s="11"/>
      <c r="O695" s="14"/>
      <c r="P695" s="14"/>
      <c r="Q695" s="14"/>
      <c r="R695" s="14"/>
      <c r="S695" s="14"/>
      <c r="T695" s="14"/>
      <c r="U695" s="13"/>
      <c r="V695" s="13"/>
      <c r="W695" s="13"/>
      <c r="X695" s="14"/>
      <c r="Y695" s="14"/>
      <c r="Z695" s="14"/>
      <c r="AA695" s="13"/>
      <c r="AB695" s="16"/>
      <c r="AC695" s="16"/>
      <c r="AD695" s="16"/>
      <c r="AE695" s="13"/>
      <c r="AF695" s="4"/>
      <c r="AG695" s="4"/>
      <c r="AH695" s="4"/>
      <c r="AI695" s="4"/>
      <c r="AJ695" s="4"/>
      <c r="AK695" s="4"/>
      <c r="AL695" s="4"/>
      <c r="AM695" s="4"/>
      <c r="AN695" s="4"/>
    </row>
    <row r="696" spans="1:40" ht="20.25" customHeight="1">
      <c r="A696" s="11">
        <v>691</v>
      </c>
      <c r="B696" s="12" t="s">
        <v>1343</v>
      </c>
      <c r="C696" s="11" t="s">
        <v>611</v>
      </c>
      <c r="D696" s="11"/>
      <c r="E696" s="11"/>
      <c r="F696" s="11"/>
      <c r="G696" s="17"/>
      <c r="H696" s="17"/>
      <c r="I696" s="17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6"/>
      <c r="AC696" s="16"/>
      <c r="AD696" s="16"/>
      <c r="AE696" s="13"/>
      <c r="AF696" s="4"/>
      <c r="AG696" s="4"/>
      <c r="AH696" s="4"/>
      <c r="AI696" s="4"/>
      <c r="AJ696" s="4"/>
      <c r="AK696" s="4"/>
      <c r="AL696" s="4"/>
      <c r="AM696" s="4"/>
      <c r="AN696" s="4"/>
    </row>
    <row r="697" spans="1:40" ht="21" customHeight="1">
      <c r="A697" s="11">
        <v>692</v>
      </c>
      <c r="B697" s="12" t="s">
        <v>1344</v>
      </c>
      <c r="C697" s="11" t="s">
        <v>611</v>
      </c>
      <c r="D697" s="11"/>
      <c r="E697" s="11"/>
      <c r="F697" s="11"/>
      <c r="G697" s="17"/>
      <c r="H697" s="17"/>
      <c r="I697" s="17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6"/>
      <c r="AC697" s="16"/>
      <c r="AD697" s="16"/>
      <c r="AE697" s="13"/>
      <c r="AF697" s="4"/>
      <c r="AG697" s="4"/>
      <c r="AH697" s="4"/>
      <c r="AI697" s="4"/>
      <c r="AJ697" s="4"/>
      <c r="AK697" s="4"/>
      <c r="AL697" s="4"/>
      <c r="AM697" s="4"/>
      <c r="AN697" s="4"/>
    </row>
    <row r="698" spans="1:40" ht="31.5" customHeight="1">
      <c r="A698" s="11">
        <v>693</v>
      </c>
      <c r="B698" s="12" t="s">
        <v>1345</v>
      </c>
      <c r="C698" s="11" t="s">
        <v>619</v>
      </c>
      <c r="D698" s="11"/>
      <c r="E698" s="11"/>
      <c r="F698" s="11"/>
      <c r="G698" s="17"/>
      <c r="H698" s="17"/>
      <c r="I698" s="17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6"/>
      <c r="AC698" s="16"/>
      <c r="AD698" s="16"/>
      <c r="AE698" s="13"/>
      <c r="AF698" s="4"/>
      <c r="AG698" s="4"/>
      <c r="AH698" s="4"/>
      <c r="AI698" s="4"/>
      <c r="AJ698" s="4"/>
      <c r="AK698" s="4"/>
      <c r="AL698" s="4"/>
      <c r="AM698" s="4"/>
      <c r="AN698" s="4"/>
    </row>
    <row r="699" spans="1:40" ht="15.75" customHeight="1">
      <c r="A699" s="11">
        <v>694</v>
      </c>
      <c r="B699" s="12" t="s">
        <v>1346</v>
      </c>
      <c r="C699" s="11" t="s">
        <v>625</v>
      </c>
      <c r="D699" s="11"/>
      <c r="E699" s="11"/>
      <c r="F699" s="11"/>
      <c r="G699" s="17"/>
      <c r="H699" s="17"/>
      <c r="I699" s="17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6"/>
      <c r="AC699" s="16"/>
      <c r="AD699" s="16"/>
      <c r="AE699" s="13"/>
      <c r="AF699" s="4"/>
      <c r="AG699" s="4"/>
      <c r="AH699" s="4"/>
      <c r="AI699" s="4"/>
      <c r="AJ699" s="4"/>
      <c r="AK699" s="4"/>
      <c r="AL699" s="4"/>
      <c r="AM699" s="4"/>
      <c r="AN699" s="4"/>
    </row>
    <row r="700" spans="1:40" ht="15.75" customHeight="1">
      <c r="A700" s="11">
        <v>695</v>
      </c>
      <c r="B700" s="12" t="s">
        <v>1347</v>
      </c>
      <c r="C700" s="11" t="s">
        <v>1348</v>
      </c>
      <c r="D700" s="11"/>
      <c r="E700" s="11"/>
      <c r="F700" s="14"/>
      <c r="G700" s="15"/>
      <c r="H700" s="15"/>
      <c r="I700" s="15"/>
      <c r="J700" s="13"/>
      <c r="K700" s="13"/>
      <c r="L700" s="11"/>
      <c r="M700" s="11"/>
      <c r="N700" s="11"/>
      <c r="O700" s="14"/>
      <c r="P700" s="14"/>
      <c r="Q700" s="14"/>
      <c r="R700" s="14"/>
      <c r="S700" s="14"/>
      <c r="T700" s="14"/>
      <c r="U700" s="13"/>
      <c r="V700" s="13"/>
      <c r="W700" s="13">
        <v>5</v>
      </c>
      <c r="X700" s="14">
        <v>81</v>
      </c>
      <c r="Y700" s="14"/>
      <c r="Z700" s="14"/>
      <c r="AA700" s="13"/>
      <c r="AB700" s="16"/>
      <c r="AC700" s="16"/>
      <c r="AD700" s="16"/>
      <c r="AE700" s="13"/>
      <c r="AF700" s="4"/>
      <c r="AG700" s="4"/>
      <c r="AH700" s="4"/>
      <c r="AI700" s="4"/>
      <c r="AJ700" s="4"/>
      <c r="AK700" s="4"/>
      <c r="AL700" s="4"/>
      <c r="AM700" s="4"/>
      <c r="AN700" s="4"/>
    </row>
    <row r="701" spans="1:40" ht="31.5" customHeight="1">
      <c r="A701" s="11">
        <v>696</v>
      </c>
      <c r="B701" s="12" t="s">
        <v>1349</v>
      </c>
      <c r="C701" s="11" t="s">
        <v>596</v>
      </c>
      <c r="D701" s="11"/>
      <c r="E701" s="11"/>
      <c r="F701" s="11"/>
      <c r="G701" s="17"/>
      <c r="H701" s="17"/>
      <c r="I701" s="17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6"/>
      <c r="AC701" s="16"/>
      <c r="AD701" s="16"/>
      <c r="AE701" s="13"/>
      <c r="AF701" s="4"/>
      <c r="AG701" s="4"/>
      <c r="AH701" s="4"/>
      <c r="AI701" s="4"/>
      <c r="AJ701" s="4"/>
      <c r="AK701" s="4"/>
      <c r="AL701" s="4"/>
      <c r="AM701" s="4"/>
      <c r="AN701" s="4"/>
    </row>
    <row r="702" spans="1:40" ht="15.75" customHeight="1">
      <c r="A702" s="11">
        <v>697</v>
      </c>
      <c r="B702" s="12" t="s">
        <v>1350</v>
      </c>
      <c r="C702" s="11" t="s">
        <v>619</v>
      </c>
      <c r="D702" s="11"/>
      <c r="E702" s="11"/>
      <c r="F702" s="14"/>
      <c r="G702" s="15"/>
      <c r="H702" s="15"/>
      <c r="I702" s="15"/>
      <c r="J702" s="13"/>
      <c r="K702" s="13"/>
      <c r="L702" s="11"/>
      <c r="M702" s="11"/>
      <c r="N702" s="11"/>
      <c r="O702" s="14"/>
      <c r="P702" s="14"/>
      <c r="Q702" s="14"/>
      <c r="R702" s="14"/>
      <c r="S702" s="14"/>
      <c r="T702" s="14"/>
      <c r="U702" s="13"/>
      <c r="V702" s="13"/>
      <c r="W702" s="13"/>
      <c r="X702" s="14"/>
      <c r="Y702" s="14"/>
      <c r="Z702" s="14"/>
      <c r="AA702" s="13"/>
      <c r="AB702" s="16"/>
      <c r="AC702" s="16"/>
      <c r="AD702" s="16"/>
      <c r="AE702" s="13"/>
      <c r="AF702" s="4"/>
      <c r="AG702" s="4"/>
      <c r="AH702" s="4"/>
      <c r="AI702" s="4"/>
      <c r="AJ702" s="4"/>
      <c r="AK702" s="4"/>
      <c r="AL702" s="4"/>
      <c r="AM702" s="4"/>
      <c r="AN702" s="4"/>
    </row>
    <row r="703" spans="1:40" ht="19.5" customHeight="1">
      <c r="A703" s="11">
        <v>698</v>
      </c>
      <c r="B703" s="12" t="s">
        <v>1351</v>
      </c>
      <c r="C703" s="11" t="s">
        <v>670</v>
      </c>
      <c r="D703" s="11"/>
      <c r="E703" s="1"/>
      <c r="F703" s="24"/>
      <c r="G703" s="15"/>
      <c r="H703" s="15"/>
      <c r="I703" s="15"/>
      <c r="J703" s="11">
        <v>61</v>
      </c>
      <c r="K703" s="11">
        <v>184</v>
      </c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6"/>
      <c r="AC703" s="16"/>
      <c r="AD703" s="16"/>
      <c r="AE703" s="13"/>
      <c r="AF703" s="4"/>
      <c r="AG703" s="4"/>
      <c r="AH703" s="4"/>
      <c r="AI703" s="4"/>
      <c r="AJ703" s="4"/>
      <c r="AK703" s="4"/>
      <c r="AL703" s="4"/>
      <c r="AM703" s="4"/>
      <c r="AN703" s="4"/>
    </row>
    <row r="704" spans="1:40" ht="19.5" customHeight="1">
      <c r="A704" s="11">
        <v>699</v>
      </c>
      <c r="B704" s="12" t="s">
        <v>1352</v>
      </c>
      <c r="C704" s="11" t="s">
        <v>625</v>
      </c>
      <c r="D704" s="11"/>
      <c r="E704" s="11"/>
      <c r="F704" s="11"/>
      <c r="G704" s="17"/>
      <c r="H704" s="17"/>
      <c r="I704" s="17"/>
      <c r="J704" s="11">
        <v>30</v>
      </c>
      <c r="K704" s="11"/>
      <c r="L704" s="11">
        <v>30</v>
      </c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6"/>
      <c r="AC704" s="16"/>
      <c r="AD704" s="16"/>
      <c r="AE704" s="13"/>
      <c r="AF704" s="4"/>
      <c r="AG704" s="4"/>
      <c r="AH704" s="4"/>
      <c r="AI704" s="4"/>
      <c r="AJ704" s="4"/>
      <c r="AK704" s="4"/>
      <c r="AL704" s="4"/>
      <c r="AM704" s="4"/>
      <c r="AN704" s="4"/>
    </row>
    <row r="705" spans="1:40" ht="15.75" customHeight="1">
      <c r="A705" s="11">
        <v>700</v>
      </c>
      <c r="B705" s="12" t="s">
        <v>1353</v>
      </c>
      <c r="C705" s="11" t="s">
        <v>619</v>
      </c>
      <c r="D705" s="11"/>
      <c r="E705" s="11"/>
      <c r="F705" s="11"/>
      <c r="G705" s="17"/>
      <c r="H705" s="17"/>
      <c r="I705" s="17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6"/>
      <c r="AC705" s="16"/>
      <c r="AD705" s="16"/>
      <c r="AE705" s="13"/>
      <c r="AF705" s="4"/>
      <c r="AG705" s="4"/>
      <c r="AH705" s="4"/>
      <c r="AI705" s="4"/>
      <c r="AJ705" s="4"/>
      <c r="AK705" s="4"/>
      <c r="AL705" s="4"/>
      <c r="AM705" s="4"/>
      <c r="AN705" s="4"/>
    </row>
    <row r="706" spans="1:40" ht="15.75" customHeight="1">
      <c r="A706" s="11">
        <v>701</v>
      </c>
      <c r="B706" s="12" t="s">
        <v>1354</v>
      </c>
      <c r="C706" s="11" t="s">
        <v>619</v>
      </c>
      <c r="D706" s="11"/>
      <c r="E706" s="11"/>
      <c r="F706" s="14"/>
      <c r="G706" s="15"/>
      <c r="H706" s="15"/>
      <c r="I706" s="15"/>
      <c r="J706" s="13"/>
      <c r="K706" s="13"/>
      <c r="L706" s="11"/>
      <c r="M706" s="13"/>
      <c r="N706" s="13"/>
      <c r="O706" s="14"/>
      <c r="P706" s="14"/>
      <c r="Q706" s="14"/>
      <c r="R706" s="14"/>
      <c r="S706" s="14"/>
      <c r="T706" s="14"/>
      <c r="U706" s="13"/>
      <c r="V706" s="13"/>
      <c r="W706" s="13"/>
      <c r="X706" s="14"/>
      <c r="Y706" s="14"/>
      <c r="Z706" s="14"/>
      <c r="AA706" s="13"/>
      <c r="AB706" s="16"/>
      <c r="AC706" s="16"/>
      <c r="AD706" s="16"/>
      <c r="AE706" s="13"/>
      <c r="AF706" s="4"/>
      <c r="AG706" s="4"/>
      <c r="AH706" s="4"/>
      <c r="AI706" s="4"/>
      <c r="AJ706" s="4"/>
      <c r="AK706" s="4"/>
      <c r="AL706" s="4"/>
      <c r="AM706" s="4"/>
      <c r="AN706" s="4"/>
    </row>
    <row r="707" spans="1:40" ht="15.75" customHeight="1">
      <c r="A707" s="11">
        <v>702</v>
      </c>
      <c r="B707" s="12" t="s">
        <v>1355</v>
      </c>
      <c r="C707" s="11" t="s">
        <v>619</v>
      </c>
      <c r="D707" s="11"/>
      <c r="E707" s="11"/>
      <c r="F707" s="14"/>
      <c r="G707" s="15"/>
      <c r="H707" s="15"/>
      <c r="I707" s="15"/>
      <c r="J707" s="13"/>
      <c r="K707" s="13"/>
      <c r="L707" s="11"/>
      <c r="M707" s="13"/>
      <c r="N707" s="13"/>
      <c r="O707" s="14"/>
      <c r="P707" s="14"/>
      <c r="Q707" s="14"/>
      <c r="R707" s="14"/>
      <c r="S707" s="14"/>
      <c r="T707" s="14"/>
      <c r="U707" s="13"/>
      <c r="V707" s="13"/>
      <c r="W707" s="13"/>
      <c r="X707" s="14"/>
      <c r="Y707" s="14"/>
      <c r="Z707" s="14"/>
      <c r="AA707" s="13"/>
      <c r="AB707" s="16"/>
      <c r="AC707" s="16"/>
      <c r="AD707" s="16"/>
      <c r="AE707" s="13"/>
      <c r="AF707" s="4"/>
      <c r="AG707" s="4"/>
      <c r="AH707" s="4"/>
      <c r="AI707" s="4"/>
      <c r="AJ707" s="4"/>
      <c r="AK707" s="4"/>
      <c r="AL707" s="4"/>
      <c r="AM707" s="4"/>
      <c r="AN707" s="4"/>
    </row>
    <row r="708" spans="1:40" ht="15.75" customHeight="1">
      <c r="A708" s="11">
        <v>703</v>
      </c>
      <c r="B708" s="12" t="s">
        <v>1356</v>
      </c>
      <c r="C708" s="11" t="s">
        <v>604</v>
      </c>
      <c r="D708" s="11"/>
      <c r="E708" s="11"/>
      <c r="F708" s="14"/>
      <c r="G708" s="15">
        <v>25</v>
      </c>
      <c r="H708" s="15">
        <v>67</v>
      </c>
      <c r="I708" s="15">
        <v>1615</v>
      </c>
      <c r="J708" s="13"/>
      <c r="K708" s="13"/>
      <c r="L708" s="11"/>
      <c r="M708" s="13"/>
      <c r="N708" s="13"/>
      <c r="O708" s="14"/>
      <c r="P708" s="14"/>
      <c r="Q708" s="14">
        <v>30</v>
      </c>
      <c r="R708" s="14">
        <v>600</v>
      </c>
      <c r="S708" s="14"/>
      <c r="T708" s="14"/>
      <c r="U708" s="13"/>
      <c r="V708" s="13"/>
      <c r="W708" s="13"/>
      <c r="X708" s="14"/>
      <c r="Y708" s="14"/>
      <c r="Z708" s="14"/>
      <c r="AA708" s="13"/>
      <c r="AB708" s="16"/>
      <c r="AC708" s="16"/>
      <c r="AD708" s="16"/>
      <c r="AE708" s="13"/>
      <c r="AF708" s="4"/>
      <c r="AG708" s="4"/>
      <c r="AH708" s="4"/>
      <c r="AI708" s="4"/>
      <c r="AJ708" s="4"/>
      <c r="AK708" s="4"/>
      <c r="AL708" s="4"/>
      <c r="AM708" s="4"/>
      <c r="AN708" s="4"/>
    </row>
    <row r="709" spans="1:40" ht="15.75" customHeight="1">
      <c r="A709" s="11">
        <v>704</v>
      </c>
      <c r="B709" s="12" t="s">
        <v>1357</v>
      </c>
      <c r="C709" s="11" t="s">
        <v>596</v>
      </c>
      <c r="D709" s="11"/>
      <c r="E709" s="11"/>
      <c r="F709" s="11"/>
      <c r="G709" s="17"/>
      <c r="H709" s="17"/>
      <c r="I709" s="17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6"/>
      <c r="AC709" s="16"/>
      <c r="AD709" s="16"/>
      <c r="AE709" s="13"/>
      <c r="AF709" s="4"/>
      <c r="AG709" s="4"/>
      <c r="AH709" s="4"/>
      <c r="AI709" s="4"/>
      <c r="AJ709" s="4"/>
      <c r="AK709" s="4"/>
      <c r="AL709" s="4"/>
      <c r="AM709" s="4"/>
      <c r="AN709" s="4"/>
    </row>
    <row r="710" spans="1:40" ht="15.75" customHeight="1">
      <c r="A710" s="11">
        <v>705</v>
      </c>
      <c r="B710" s="12" t="s">
        <v>1358</v>
      </c>
      <c r="C710" s="11" t="s">
        <v>670</v>
      </c>
      <c r="D710" s="11"/>
      <c r="E710" s="11"/>
      <c r="F710" s="14"/>
      <c r="G710" s="15"/>
      <c r="H710" s="15"/>
      <c r="I710" s="15"/>
      <c r="J710" s="13"/>
      <c r="K710" s="13"/>
      <c r="L710" s="11"/>
      <c r="M710" s="13"/>
      <c r="N710" s="13"/>
      <c r="O710" s="14"/>
      <c r="P710" s="14"/>
      <c r="Q710" s="14"/>
      <c r="R710" s="14"/>
      <c r="S710" s="14"/>
      <c r="T710" s="14"/>
      <c r="U710" s="13"/>
      <c r="V710" s="13"/>
      <c r="W710" s="13"/>
      <c r="X710" s="14"/>
      <c r="Y710" s="14"/>
      <c r="Z710" s="14"/>
      <c r="AA710" s="13"/>
      <c r="AB710" s="16"/>
      <c r="AC710" s="16"/>
      <c r="AD710" s="16"/>
      <c r="AE710" s="13"/>
      <c r="AF710" s="4"/>
      <c r="AG710" s="4"/>
      <c r="AH710" s="4"/>
      <c r="AI710" s="4"/>
      <c r="AJ710" s="4"/>
      <c r="AK710" s="4"/>
      <c r="AL710" s="4"/>
      <c r="AM710" s="4"/>
      <c r="AN710" s="4"/>
    </row>
    <row r="711" spans="1:40" ht="15.75" customHeight="1">
      <c r="A711" s="11">
        <v>706</v>
      </c>
      <c r="B711" s="12" t="s">
        <v>1359</v>
      </c>
      <c r="C711" s="11" t="s">
        <v>670</v>
      </c>
      <c r="D711" s="11"/>
      <c r="E711" s="11"/>
      <c r="F711" s="14"/>
      <c r="G711" s="15"/>
      <c r="H711" s="15">
        <v>34</v>
      </c>
      <c r="I711" s="15">
        <v>156</v>
      </c>
      <c r="J711" s="13"/>
      <c r="K711" s="13"/>
      <c r="L711" s="11"/>
      <c r="M711" s="13"/>
      <c r="N711" s="13"/>
      <c r="O711" s="14"/>
      <c r="P711" s="14"/>
      <c r="Q711" s="14">
        <v>22</v>
      </c>
      <c r="R711" s="14">
        <v>178</v>
      </c>
      <c r="S711" s="14"/>
      <c r="T711" s="14"/>
      <c r="U711" s="13"/>
      <c r="V711" s="13"/>
      <c r="W711" s="13"/>
      <c r="X711" s="14"/>
      <c r="Y711" s="14"/>
      <c r="Z711" s="14"/>
      <c r="AA711" s="13"/>
      <c r="AB711" s="16"/>
      <c r="AC711" s="16"/>
      <c r="AD711" s="16"/>
      <c r="AE711" s="13"/>
      <c r="AF711" s="4"/>
      <c r="AG711" s="4"/>
      <c r="AH711" s="4"/>
      <c r="AI711" s="4"/>
      <c r="AJ711" s="4"/>
      <c r="AK711" s="4"/>
      <c r="AL711" s="4"/>
      <c r="AM711" s="4"/>
      <c r="AN711" s="4"/>
    </row>
    <row r="712" spans="1:40" ht="15.75" customHeight="1">
      <c r="A712" s="11">
        <v>707</v>
      </c>
      <c r="B712" s="12" t="s">
        <v>1360</v>
      </c>
      <c r="C712" s="11" t="s">
        <v>642</v>
      </c>
      <c r="D712" s="11"/>
      <c r="E712" s="11"/>
      <c r="F712" s="14"/>
      <c r="G712" s="15"/>
      <c r="H712" s="15"/>
      <c r="I712" s="15"/>
      <c r="J712" s="13"/>
      <c r="K712" s="13"/>
      <c r="L712" s="11"/>
      <c r="M712" s="13"/>
      <c r="N712" s="13"/>
      <c r="O712" s="14"/>
      <c r="P712" s="14"/>
      <c r="Q712" s="14"/>
      <c r="R712" s="14"/>
      <c r="S712" s="14"/>
      <c r="T712" s="14"/>
      <c r="U712" s="13"/>
      <c r="V712" s="13"/>
      <c r="W712" s="13"/>
      <c r="X712" s="14"/>
      <c r="Y712" s="14"/>
      <c r="Z712" s="14"/>
      <c r="AA712" s="13"/>
      <c r="AB712" s="16"/>
      <c r="AC712" s="16"/>
      <c r="AD712" s="16"/>
      <c r="AE712" s="13"/>
      <c r="AF712" s="4"/>
      <c r="AG712" s="4"/>
      <c r="AH712" s="4"/>
      <c r="AI712" s="4"/>
      <c r="AJ712" s="4"/>
      <c r="AK712" s="4"/>
      <c r="AL712" s="4"/>
      <c r="AM712" s="4"/>
      <c r="AN712" s="4"/>
    </row>
    <row r="713" spans="1:40" ht="15.75" customHeight="1">
      <c r="A713" s="11">
        <v>708</v>
      </c>
      <c r="B713" s="12" t="s">
        <v>1361</v>
      </c>
      <c r="C713" s="11" t="s">
        <v>619</v>
      </c>
      <c r="D713" s="11"/>
      <c r="E713" s="11"/>
      <c r="F713" s="14"/>
      <c r="G713" s="17"/>
      <c r="H713" s="17"/>
      <c r="I713" s="17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6"/>
      <c r="AC713" s="16"/>
      <c r="AD713" s="16"/>
      <c r="AE713" s="13"/>
      <c r="AF713" s="4"/>
      <c r="AG713" s="4"/>
      <c r="AH713" s="4"/>
      <c r="AI713" s="4"/>
      <c r="AJ713" s="4"/>
      <c r="AK713" s="4"/>
      <c r="AL713" s="4"/>
      <c r="AM713" s="4"/>
      <c r="AN713" s="4"/>
    </row>
    <row r="714" spans="1:40" ht="15.75" customHeight="1">
      <c r="A714" s="11">
        <v>709</v>
      </c>
      <c r="B714" s="12" t="s">
        <v>1362</v>
      </c>
      <c r="C714" s="11" t="s">
        <v>619</v>
      </c>
      <c r="D714" s="11"/>
      <c r="E714" s="11">
        <v>24</v>
      </c>
      <c r="F714" s="21">
        <v>50</v>
      </c>
      <c r="G714" s="17"/>
      <c r="H714" s="17"/>
      <c r="I714" s="17"/>
      <c r="J714" s="11"/>
      <c r="K714" s="11">
        <v>1</v>
      </c>
      <c r="L714" s="11">
        <v>4</v>
      </c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6"/>
      <c r="AC714" s="16"/>
      <c r="AD714" s="16"/>
      <c r="AE714" s="13"/>
      <c r="AF714" s="4"/>
      <c r="AG714" s="4"/>
      <c r="AH714" s="4"/>
      <c r="AI714" s="4"/>
      <c r="AJ714" s="4"/>
      <c r="AK714" s="4"/>
      <c r="AL714" s="4"/>
      <c r="AM714" s="4"/>
      <c r="AN714" s="4"/>
    </row>
    <row r="715" spans="1:40" ht="15.75" customHeight="1">
      <c r="A715" s="11">
        <v>710</v>
      </c>
      <c r="B715" s="12" t="s">
        <v>1363</v>
      </c>
      <c r="C715" s="11" t="s">
        <v>623</v>
      </c>
      <c r="D715" s="11"/>
      <c r="E715" s="11"/>
      <c r="F715" s="14"/>
      <c r="G715" s="15"/>
      <c r="H715" s="15"/>
      <c r="I715" s="15"/>
      <c r="J715" s="11"/>
      <c r="K715" s="11"/>
      <c r="L715" s="11">
        <v>60</v>
      </c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6"/>
      <c r="AC715" s="16"/>
      <c r="AD715" s="16"/>
      <c r="AE715" s="13"/>
      <c r="AF715" s="4"/>
      <c r="AG715" s="4"/>
      <c r="AH715" s="4"/>
      <c r="AI715" s="4"/>
      <c r="AJ715" s="4"/>
      <c r="AK715" s="4"/>
      <c r="AL715" s="4"/>
      <c r="AM715" s="4"/>
      <c r="AN715" s="4"/>
    </row>
    <row r="716" spans="1:40" ht="15.75" customHeight="1">
      <c r="A716" s="11">
        <v>711</v>
      </c>
      <c r="B716" s="12" t="s">
        <v>1364</v>
      </c>
      <c r="C716" s="11" t="s">
        <v>602</v>
      </c>
      <c r="D716" s="11"/>
      <c r="E716" s="11">
        <v>1</v>
      </c>
      <c r="F716" s="14">
        <v>2</v>
      </c>
      <c r="G716" s="15"/>
      <c r="H716" s="15">
        <v>33</v>
      </c>
      <c r="I716" s="15">
        <v>140</v>
      </c>
      <c r="J716" s="13"/>
      <c r="K716" s="13"/>
      <c r="L716" s="11"/>
      <c r="M716" s="11"/>
      <c r="N716" s="11"/>
      <c r="O716" s="14"/>
      <c r="P716" s="14">
        <v>60</v>
      </c>
      <c r="Q716" s="14">
        <v>100</v>
      </c>
      <c r="R716" s="14">
        <v>220</v>
      </c>
      <c r="S716" s="14"/>
      <c r="T716" s="14"/>
      <c r="U716" s="13"/>
      <c r="V716" s="13"/>
      <c r="W716" s="13"/>
      <c r="X716" s="14"/>
      <c r="Y716" s="14"/>
      <c r="Z716" s="14"/>
      <c r="AA716" s="13"/>
      <c r="AB716" s="16">
        <v>150</v>
      </c>
      <c r="AC716" s="16">
        <v>80</v>
      </c>
      <c r="AD716" s="16">
        <v>110</v>
      </c>
      <c r="AE716" s="13"/>
      <c r="AF716" s="4"/>
      <c r="AG716" s="4"/>
      <c r="AH716" s="4"/>
      <c r="AI716" s="4"/>
      <c r="AJ716" s="4"/>
      <c r="AK716" s="4"/>
      <c r="AL716" s="4"/>
      <c r="AM716" s="4"/>
      <c r="AN716" s="4"/>
    </row>
    <row r="717" spans="1:40" ht="15.75" customHeight="1">
      <c r="A717" s="11">
        <v>712</v>
      </c>
      <c r="B717" s="12" t="s">
        <v>1365</v>
      </c>
      <c r="C717" s="11" t="s">
        <v>883</v>
      </c>
      <c r="D717" s="11"/>
      <c r="E717" s="11"/>
      <c r="F717" s="11"/>
      <c r="G717" s="17"/>
      <c r="H717" s="17"/>
      <c r="I717" s="17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6"/>
      <c r="AC717" s="16"/>
      <c r="AD717" s="16"/>
      <c r="AE717" s="13"/>
      <c r="AF717" s="4"/>
      <c r="AG717" s="4"/>
      <c r="AH717" s="4"/>
      <c r="AI717" s="4"/>
      <c r="AJ717" s="4"/>
      <c r="AK717" s="4"/>
      <c r="AL717" s="4"/>
      <c r="AM717" s="4"/>
      <c r="AN717" s="4"/>
    </row>
    <row r="718" spans="1:40" ht="15.75" customHeight="1">
      <c r="A718" s="11">
        <v>713</v>
      </c>
      <c r="B718" s="12" t="s">
        <v>1366</v>
      </c>
      <c r="C718" s="11" t="s">
        <v>623</v>
      </c>
      <c r="D718" s="11"/>
      <c r="E718" s="11"/>
      <c r="F718" s="11"/>
      <c r="G718" s="17"/>
      <c r="H718" s="17"/>
      <c r="I718" s="17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6"/>
      <c r="AC718" s="16"/>
      <c r="AD718" s="16"/>
      <c r="AE718" s="13"/>
      <c r="AF718" s="4"/>
      <c r="AG718" s="4"/>
      <c r="AH718" s="4"/>
      <c r="AI718" s="4"/>
      <c r="AJ718" s="4"/>
      <c r="AK718" s="4"/>
      <c r="AL718" s="4"/>
      <c r="AM718" s="4"/>
      <c r="AN718" s="4"/>
    </row>
    <row r="719" spans="1:40" ht="15.75" customHeight="1">
      <c r="A719" s="11">
        <v>714</v>
      </c>
      <c r="B719" s="12" t="s">
        <v>1367</v>
      </c>
      <c r="C719" s="11" t="s">
        <v>642</v>
      </c>
      <c r="D719" s="11"/>
      <c r="E719" s="11"/>
      <c r="F719" s="11"/>
      <c r="G719" s="17"/>
      <c r="H719" s="17"/>
      <c r="I719" s="17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6"/>
      <c r="AC719" s="16"/>
      <c r="AD719" s="16">
        <v>3</v>
      </c>
      <c r="AE719" s="13"/>
      <c r="AF719" s="4"/>
      <c r="AG719" s="4"/>
      <c r="AH719" s="4"/>
      <c r="AI719" s="4"/>
      <c r="AJ719" s="4"/>
      <c r="AK719" s="4"/>
      <c r="AL719" s="4"/>
      <c r="AM719" s="4"/>
      <c r="AN719" s="4"/>
    </row>
    <row r="720" spans="1:40" ht="15.75" customHeight="1">
      <c r="A720" s="11">
        <v>715</v>
      </c>
      <c r="B720" s="12" t="s">
        <v>1368</v>
      </c>
      <c r="C720" s="11" t="s">
        <v>619</v>
      </c>
      <c r="D720" s="11"/>
      <c r="E720" s="11"/>
      <c r="F720" s="14"/>
      <c r="G720" s="15"/>
      <c r="H720" s="15"/>
      <c r="I720" s="15"/>
      <c r="J720" s="13"/>
      <c r="K720" s="13"/>
      <c r="L720" s="11"/>
      <c r="M720" s="11"/>
      <c r="N720" s="11"/>
      <c r="O720" s="14"/>
      <c r="P720" s="14"/>
      <c r="Q720" s="14">
        <v>3</v>
      </c>
      <c r="R720" s="14">
        <v>45</v>
      </c>
      <c r="S720" s="14"/>
      <c r="T720" s="14"/>
      <c r="U720" s="13"/>
      <c r="V720" s="13"/>
      <c r="W720" s="13"/>
      <c r="X720" s="14"/>
      <c r="Y720" s="14"/>
      <c r="Z720" s="14"/>
      <c r="AA720" s="13"/>
      <c r="AB720" s="16"/>
      <c r="AC720" s="16"/>
      <c r="AD720" s="16"/>
      <c r="AE720" s="13"/>
      <c r="AF720" s="4"/>
      <c r="AG720" s="4"/>
      <c r="AH720" s="4"/>
      <c r="AI720" s="4"/>
      <c r="AJ720" s="4"/>
      <c r="AK720" s="4"/>
      <c r="AL720" s="4"/>
      <c r="AM720" s="4"/>
      <c r="AN720" s="4"/>
    </row>
    <row r="721" spans="1:40" ht="15.75" customHeight="1">
      <c r="A721" s="11">
        <v>716</v>
      </c>
      <c r="B721" s="12" t="s">
        <v>1369</v>
      </c>
      <c r="C721" s="11" t="s">
        <v>747</v>
      </c>
      <c r="D721" s="11"/>
      <c r="E721" s="11"/>
      <c r="F721" s="14"/>
      <c r="G721" s="15"/>
      <c r="H721" s="15"/>
      <c r="I721" s="15"/>
      <c r="J721" s="13"/>
      <c r="K721" s="13"/>
      <c r="L721" s="11"/>
      <c r="M721" s="13"/>
      <c r="N721" s="13"/>
      <c r="O721" s="14"/>
      <c r="P721" s="14"/>
      <c r="Q721" s="14"/>
      <c r="R721" s="14"/>
      <c r="S721" s="14"/>
      <c r="T721" s="14"/>
      <c r="U721" s="13"/>
      <c r="V721" s="13"/>
      <c r="W721" s="13"/>
      <c r="X721" s="14"/>
      <c r="Y721" s="14"/>
      <c r="Z721" s="14"/>
      <c r="AA721" s="13"/>
      <c r="AB721" s="16"/>
      <c r="AC721" s="16"/>
      <c r="AD721" s="16"/>
      <c r="AE721" s="13"/>
      <c r="AF721" s="4"/>
      <c r="AG721" s="4"/>
      <c r="AH721" s="4"/>
      <c r="AI721" s="4"/>
      <c r="AJ721" s="4"/>
      <c r="AK721" s="4"/>
      <c r="AL721" s="4"/>
      <c r="AM721" s="4"/>
      <c r="AN721" s="4"/>
    </row>
    <row r="722" spans="1:40" ht="15.75" customHeight="1">
      <c r="A722" s="11">
        <v>717</v>
      </c>
      <c r="B722" s="12" t="s">
        <v>1370</v>
      </c>
      <c r="C722" s="11" t="s">
        <v>1371</v>
      </c>
      <c r="D722" s="11"/>
      <c r="E722" s="11"/>
      <c r="F722" s="14"/>
      <c r="G722" s="15"/>
      <c r="H722" s="15"/>
      <c r="I722" s="15"/>
      <c r="J722" s="13"/>
      <c r="K722" s="13"/>
      <c r="L722" s="11"/>
      <c r="M722" s="13"/>
      <c r="N722" s="13"/>
      <c r="O722" s="14"/>
      <c r="P722" s="14"/>
      <c r="Q722" s="14"/>
      <c r="R722" s="14"/>
      <c r="S722" s="14"/>
      <c r="T722" s="14"/>
      <c r="U722" s="13"/>
      <c r="V722" s="13"/>
      <c r="W722" s="13"/>
      <c r="X722" s="14"/>
      <c r="Y722" s="14"/>
      <c r="Z722" s="14"/>
      <c r="AA722" s="13"/>
      <c r="AB722" s="16"/>
      <c r="AC722" s="16"/>
      <c r="AD722" s="16"/>
      <c r="AE722" s="13"/>
      <c r="AF722" s="4"/>
      <c r="AG722" s="4"/>
      <c r="AH722" s="4"/>
      <c r="AI722" s="4"/>
      <c r="AJ722" s="4"/>
      <c r="AK722" s="4"/>
      <c r="AL722" s="4"/>
      <c r="AM722" s="4"/>
      <c r="AN722" s="4"/>
    </row>
    <row r="723" spans="1:40" ht="15.75" customHeight="1">
      <c r="A723" s="11">
        <v>718</v>
      </c>
      <c r="B723" s="19" t="s">
        <v>1372</v>
      </c>
      <c r="C723" s="11" t="s">
        <v>644</v>
      </c>
      <c r="D723" s="11"/>
      <c r="E723" s="11"/>
      <c r="F723" s="11"/>
      <c r="G723" s="17"/>
      <c r="H723" s="17"/>
      <c r="I723" s="17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6"/>
      <c r="AC723" s="16"/>
      <c r="AD723" s="16"/>
      <c r="AE723" s="13"/>
      <c r="AF723" s="4"/>
      <c r="AG723" s="4"/>
      <c r="AH723" s="4"/>
      <c r="AI723" s="4"/>
      <c r="AJ723" s="4"/>
      <c r="AK723" s="4"/>
      <c r="AL723" s="4"/>
      <c r="AM723" s="4"/>
      <c r="AN723" s="4"/>
    </row>
    <row r="724" spans="1:40" ht="18.75" customHeight="1">
      <c r="A724" s="11">
        <v>719</v>
      </c>
      <c r="B724" s="12" t="s">
        <v>1373</v>
      </c>
      <c r="C724" s="11" t="s">
        <v>747</v>
      </c>
      <c r="D724" s="11"/>
      <c r="E724" s="11"/>
      <c r="F724" s="14"/>
      <c r="G724" s="15"/>
      <c r="H724" s="15"/>
      <c r="I724" s="15"/>
      <c r="J724" s="13"/>
      <c r="K724" s="13"/>
      <c r="L724" s="11"/>
      <c r="M724" s="13"/>
      <c r="N724" s="13"/>
      <c r="O724" s="14"/>
      <c r="P724" s="14"/>
      <c r="Q724" s="14"/>
      <c r="R724" s="14"/>
      <c r="S724" s="14"/>
      <c r="T724" s="14"/>
      <c r="U724" s="13"/>
      <c r="V724" s="13"/>
      <c r="W724" s="13"/>
      <c r="X724" s="14"/>
      <c r="Y724" s="14"/>
      <c r="Z724" s="14"/>
      <c r="AA724" s="13"/>
      <c r="AB724" s="16"/>
      <c r="AC724" s="16"/>
      <c r="AD724" s="16"/>
      <c r="AE724" s="13"/>
      <c r="AF724" s="4"/>
      <c r="AG724" s="4"/>
      <c r="AH724" s="4"/>
      <c r="AI724" s="4"/>
      <c r="AJ724" s="4"/>
      <c r="AK724" s="4"/>
      <c r="AL724" s="4"/>
      <c r="AM724" s="4"/>
      <c r="AN724" s="4"/>
    </row>
    <row r="725" spans="1:40" ht="15.75" customHeight="1">
      <c r="A725" s="11">
        <v>720</v>
      </c>
      <c r="B725" s="12" t="s">
        <v>1374</v>
      </c>
      <c r="C725" s="11" t="s">
        <v>1091</v>
      </c>
      <c r="D725" s="11"/>
      <c r="E725" s="11"/>
      <c r="F725" s="11"/>
      <c r="G725" s="17"/>
      <c r="H725" s="17"/>
      <c r="I725" s="17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6"/>
      <c r="AC725" s="16"/>
      <c r="AD725" s="16"/>
      <c r="AE725" s="13"/>
      <c r="AF725" s="4"/>
      <c r="AG725" s="4"/>
      <c r="AH725" s="4"/>
      <c r="AI725" s="4"/>
      <c r="AJ725" s="4"/>
      <c r="AK725" s="4"/>
      <c r="AL725" s="4"/>
      <c r="AM725" s="4"/>
      <c r="AN725" s="4"/>
    </row>
    <row r="726" spans="1:40" ht="15.75" customHeight="1">
      <c r="A726" s="11">
        <v>721</v>
      </c>
      <c r="B726" s="12" t="s">
        <v>1375</v>
      </c>
      <c r="C726" s="11" t="s">
        <v>883</v>
      </c>
      <c r="D726" s="11"/>
      <c r="E726" s="11"/>
      <c r="F726" s="14"/>
      <c r="G726" s="15"/>
      <c r="H726" s="15"/>
      <c r="I726" s="15"/>
      <c r="J726" s="13"/>
      <c r="K726" s="13"/>
      <c r="L726" s="11"/>
      <c r="M726" s="11"/>
      <c r="N726" s="11"/>
      <c r="O726" s="14"/>
      <c r="P726" s="14"/>
      <c r="Q726" s="14"/>
      <c r="R726" s="14"/>
      <c r="S726" s="14"/>
      <c r="T726" s="14"/>
      <c r="U726" s="13"/>
      <c r="V726" s="13"/>
      <c r="W726" s="13"/>
      <c r="X726" s="14"/>
      <c r="Y726" s="14"/>
      <c r="Z726" s="14"/>
      <c r="AA726" s="13"/>
      <c r="AB726" s="16"/>
      <c r="AC726" s="16"/>
      <c r="AD726" s="16"/>
      <c r="AE726" s="13"/>
      <c r="AF726" s="4"/>
      <c r="AG726" s="4"/>
      <c r="AH726" s="4"/>
      <c r="AI726" s="4"/>
      <c r="AJ726" s="4"/>
      <c r="AK726" s="4"/>
      <c r="AL726" s="4"/>
      <c r="AM726" s="4"/>
      <c r="AN726" s="4"/>
    </row>
    <row r="727" spans="1:40" ht="15.75" customHeight="1">
      <c r="A727" s="11">
        <v>722</v>
      </c>
      <c r="B727" s="12" t="s">
        <v>1376</v>
      </c>
      <c r="C727" s="11" t="s">
        <v>642</v>
      </c>
      <c r="D727" s="11"/>
      <c r="E727" s="11"/>
      <c r="F727" s="14"/>
      <c r="G727" s="15"/>
      <c r="H727" s="15"/>
      <c r="I727" s="15"/>
      <c r="J727" s="13"/>
      <c r="K727" s="13"/>
      <c r="L727" s="11"/>
      <c r="M727" s="11"/>
      <c r="N727" s="11"/>
      <c r="O727" s="14"/>
      <c r="P727" s="14"/>
      <c r="Q727" s="14"/>
      <c r="R727" s="14"/>
      <c r="S727" s="14"/>
      <c r="T727" s="14"/>
      <c r="U727" s="13"/>
      <c r="V727" s="13"/>
      <c r="W727" s="13"/>
      <c r="X727" s="14"/>
      <c r="Y727" s="14"/>
      <c r="Z727" s="14"/>
      <c r="AA727" s="13"/>
      <c r="AB727" s="16"/>
      <c r="AC727" s="16">
        <v>2</v>
      </c>
      <c r="AD727" s="16">
        <v>0</v>
      </c>
      <c r="AE727" s="13"/>
      <c r="AF727" s="4"/>
      <c r="AG727" s="4"/>
      <c r="AH727" s="4"/>
      <c r="AI727" s="4"/>
      <c r="AJ727" s="4"/>
      <c r="AK727" s="4"/>
      <c r="AL727" s="4"/>
      <c r="AM727" s="4"/>
      <c r="AN727" s="4"/>
    </row>
    <row r="728" spans="1:40" ht="15.75" customHeight="1">
      <c r="A728" s="11">
        <v>723</v>
      </c>
      <c r="B728" s="23" t="s">
        <v>1377</v>
      </c>
      <c r="C728" s="23" t="s">
        <v>625</v>
      </c>
      <c r="D728" s="23"/>
      <c r="E728" s="23"/>
      <c r="F728" s="23"/>
      <c r="G728" s="28"/>
      <c r="H728" s="28"/>
      <c r="I728" s="28"/>
      <c r="J728" s="23"/>
      <c r="K728" s="23"/>
      <c r="L728" s="11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16"/>
      <c r="AC728" s="16"/>
      <c r="AD728" s="16"/>
      <c r="AE728" s="13"/>
      <c r="AF728" s="4"/>
      <c r="AG728" s="4"/>
      <c r="AH728" s="4"/>
      <c r="AI728" s="4"/>
      <c r="AJ728" s="4"/>
      <c r="AK728" s="4"/>
      <c r="AL728" s="4"/>
      <c r="AM728" s="4"/>
      <c r="AN728" s="4"/>
    </row>
    <row r="729" spans="1:40" ht="15.75" customHeight="1">
      <c r="A729" s="11">
        <v>724</v>
      </c>
      <c r="B729" s="12" t="s">
        <v>1378</v>
      </c>
      <c r="C729" s="11" t="s">
        <v>623</v>
      </c>
      <c r="D729" s="11"/>
      <c r="E729" s="11"/>
      <c r="F729" s="11"/>
      <c r="G729" s="17"/>
      <c r="H729" s="17"/>
      <c r="I729" s="17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6"/>
      <c r="AC729" s="16"/>
      <c r="AD729" s="16"/>
      <c r="AE729" s="13"/>
      <c r="AF729" s="4"/>
      <c r="AG729" s="4"/>
      <c r="AH729" s="4"/>
      <c r="AI729" s="4"/>
      <c r="AJ729" s="4"/>
      <c r="AK729" s="4"/>
      <c r="AL729" s="4"/>
      <c r="AM729" s="4"/>
      <c r="AN729" s="4"/>
    </row>
    <row r="730" spans="1:40" ht="15.75" customHeight="1">
      <c r="A730" s="11">
        <v>725</v>
      </c>
      <c r="B730" s="12" t="s">
        <v>1379</v>
      </c>
      <c r="C730" s="11" t="s">
        <v>596</v>
      </c>
      <c r="D730" s="11"/>
      <c r="E730" s="11"/>
      <c r="F730" s="11"/>
      <c r="G730" s="17"/>
      <c r="H730" s="17"/>
      <c r="I730" s="17"/>
      <c r="J730" s="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6"/>
      <c r="AC730" s="16"/>
      <c r="AD730" s="16"/>
      <c r="AE730" s="13"/>
      <c r="AF730" s="4"/>
      <c r="AG730" s="4"/>
      <c r="AH730" s="4"/>
      <c r="AI730" s="4"/>
      <c r="AJ730" s="4"/>
      <c r="AK730" s="4"/>
      <c r="AL730" s="4"/>
      <c r="AM730" s="4"/>
      <c r="AN730" s="4"/>
    </row>
    <row r="731" spans="1:40" ht="15.75" customHeight="1">
      <c r="A731" s="11">
        <v>726</v>
      </c>
      <c r="B731" s="12" t="s">
        <v>1380</v>
      </c>
      <c r="C731" s="11" t="s">
        <v>625</v>
      </c>
      <c r="D731" s="11"/>
      <c r="E731" s="11"/>
      <c r="F731" s="11"/>
      <c r="G731" s="17"/>
      <c r="H731" s="17"/>
      <c r="I731" s="17"/>
      <c r="J731" s="11"/>
      <c r="K731" s="11"/>
      <c r="L731" s="11"/>
      <c r="M731" s="11"/>
      <c r="N731" s="11"/>
      <c r="O731" s="11"/>
      <c r="P731" s="11">
        <v>20</v>
      </c>
      <c r="Q731" s="11"/>
      <c r="R731" s="11">
        <v>20</v>
      </c>
      <c r="S731" s="11"/>
      <c r="T731" s="11"/>
      <c r="U731" s="11"/>
      <c r="V731" s="11"/>
      <c r="W731" s="11"/>
      <c r="X731" s="11"/>
      <c r="Y731" s="11"/>
      <c r="Z731" s="11"/>
      <c r="AA731" s="11"/>
      <c r="AB731" s="16"/>
      <c r="AC731" s="16"/>
      <c r="AD731" s="16"/>
      <c r="AE731" s="13"/>
      <c r="AF731" s="4"/>
      <c r="AG731" s="4"/>
      <c r="AH731" s="4"/>
      <c r="AI731" s="4"/>
      <c r="AJ731" s="4"/>
      <c r="AK731" s="4"/>
      <c r="AL731" s="4"/>
      <c r="AM731" s="4"/>
      <c r="AN731" s="4"/>
    </row>
    <row r="732" spans="1:40" ht="15.75" customHeight="1">
      <c r="A732" s="11">
        <v>727</v>
      </c>
      <c r="B732" s="12" t="s">
        <v>1381</v>
      </c>
      <c r="C732" s="11" t="s">
        <v>638</v>
      </c>
      <c r="D732" s="11"/>
      <c r="E732" s="11"/>
      <c r="F732" s="11">
        <v>1</v>
      </c>
      <c r="G732" s="17"/>
      <c r="H732" s="17"/>
      <c r="I732" s="17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6"/>
      <c r="AC732" s="16"/>
      <c r="AD732" s="16"/>
      <c r="AE732" s="13"/>
      <c r="AF732" s="4"/>
      <c r="AG732" s="4"/>
      <c r="AH732" s="4"/>
      <c r="AI732" s="4"/>
      <c r="AJ732" s="4"/>
      <c r="AK732" s="4"/>
      <c r="AL732" s="4"/>
      <c r="AM732" s="4"/>
      <c r="AN732" s="4"/>
    </row>
    <row r="733" spans="1:40" ht="15.75" customHeight="1">
      <c r="A733" s="11">
        <v>728</v>
      </c>
      <c r="B733" s="18" t="s">
        <v>1382</v>
      </c>
      <c r="C733" s="13" t="s">
        <v>619</v>
      </c>
      <c r="D733" s="13"/>
      <c r="E733" s="13"/>
      <c r="F733" s="14"/>
      <c r="G733" s="15"/>
      <c r="H733" s="15"/>
      <c r="I733" s="15"/>
      <c r="J733" s="13"/>
      <c r="K733" s="13"/>
      <c r="L733" s="11">
        <v>6</v>
      </c>
      <c r="M733" s="13"/>
      <c r="N733" s="13"/>
      <c r="O733" s="14"/>
      <c r="P733" s="14"/>
      <c r="Q733" s="14"/>
      <c r="R733" s="14"/>
      <c r="S733" s="14"/>
      <c r="T733" s="14"/>
      <c r="U733" s="13"/>
      <c r="V733" s="13"/>
      <c r="W733" s="13"/>
      <c r="X733" s="14"/>
      <c r="Y733" s="14"/>
      <c r="Z733" s="14"/>
      <c r="AA733" s="13"/>
      <c r="AB733" s="16"/>
      <c r="AC733" s="16"/>
      <c r="AD733" s="16"/>
      <c r="AE733" s="13"/>
      <c r="AF733" s="4"/>
      <c r="AG733" s="4"/>
      <c r="AH733" s="4"/>
      <c r="AI733" s="4"/>
      <c r="AJ733" s="4"/>
      <c r="AK733" s="4"/>
      <c r="AL733" s="4"/>
      <c r="AM733" s="4"/>
      <c r="AN733" s="4"/>
    </row>
    <row r="734" spans="1:40" ht="15.75" customHeight="1">
      <c r="A734" s="11">
        <v>729</v>
      </c>
      <c r="B734" s="18" t="s">
        <v>1383</v>
      </c>
      <c r="C734" s="13" t="s">
        <v>642</v>
      </c>
      <c r="D734" s="13"/>
      <c r="E734" s="13"/>
      <c r="F734" s="14"/>
      <c r="G734" s="15"/>
      <c r="H734" s="15"/>
      <c r="I734" s="15"/>
      <c r="J734" s="13">
        <v>100</v>
      </c>
      <c r="K734" s="13">
        <v>50</v>
      </c>
      <c r="L734" s="11">
        <v>200</v>
      </c>
      <c r="M734" s="13"/>
      <c r="N734" s="13"/>
      <c r="O734" s="14"/>
      <c r="P734" s="14"/>
      <c r="Q734" s="14"/>
      <c r="R734" s="14"/>
      <c r="S734" s="14"/>
      <c r="T734" s="14"/>
      <c r="U734" s="13"/>
      <c r="V734" s="13"/>
      <c r="W734" s="13"/>
      <c r="X734" s="14"/>
      <c r="Y734" s="14"/>
      <c r="Z734" s="14"/>
      <c r="AA734" s="13"/>
      <c r="AB734" s="16"/>
      <c r="AC734" s="16"/>
      <c r="AD734" s="16"/>
      <c r="AE734" s="13"/>
      <c r="AF734" s="4"/>
      <c r="AG734" s="4"/>
      <c r="AH734" s="4"/>
      <c r="AI734" s="4"/>
      <c r="AJ734" s="4"/>
      <c r="AK734" s="4"/>
      <c r="AL734" s="4"/>
      <c r="AM734" s="4"/>
      <c r="AN734" s="4"/>
    </row>
    <row r="735" spans="1:40" ht="15.75" customHeight="1">
      <c r="A735" s="11">
        <v>730</v>
      </c>
      <c r="B735" s="12" t="s">
        <v>1384</v>
      </c>
      <c r="C735" s="11" t="s">
        <v>670</v>
      </c>
      <c r="D735" s="11"/>
      <c r="E735" s="11"/>
      <c r="F735" s="14"/>
      <c r="G735" s="15"/>
      <c r="H735" s="15"/>
      <c r="I735" s="15"/>
      <c r="J735" s="13"/>
      <c r="K735" s="13"/>
      <c r="L735" s="11"/>
      <c r="M735" s="11"/>
      <c r="N735" s="11"/>
      <c r="O735" s="14"/>
      <c r="P735" s="14"/>
      <c r="Q735" s="14"/>
      <c r="R735" s="14"/>
      <c r="S735" s="14"/>
      <c r="T735" s="14"/>
      <c r="U735" s="13"/>
      <c r="V735" s="13"/>
      <c r="W735" s="13"/>
      <c r="X735" s="14"/>
      <c r="Y735" s="14"/>
      <c r="Z735" s="14"/>
      <c r="AA735" s="13"/>
      <c r="AB735" s="16"/>
      <c r="AC735" s="16"/>
      <c r="AD735" s="16"/>
      <c r="AE735" s="13"/>
      <c r="AF735" s="4"/>
      <c r="AG735" s="4"/>
      <c r="AH735" s="4"/>
      <c r="AI735" s="4"/>
      <c r="AJ735" s="4"/>
      <c r="AK735" s="4"/>
      <c r="AL735" s="4"/>
      <c r="AM735" s="4"/>
      <c r="AN735" s="4"/>
    </row>
    <row r="736" spans="1:40" ht="15.75" customHeight="1">
      <c r="A736" s="11">
        <v>731</v>
      </c>
      <c r="B736" s="18" t="s">
        <v>1385</v>
      </c>
      <c r="C736" s="13" t="s">
        <v>596</v>
      </c>
      <c r="D736" s="13"/>
      <c r="E736" s="13"/>
      <c r="F736" s="14"/>
      <c r="G736" s="15"/>
      <c r="H736" s="15"/>
      <c r="I736" s="15"/>
      <c r="J736" s="13"/>
      <c r="K736" s="13"/>
      <c r="L736" s="11"/>
      <c r="M736" s="13"/>
      <c r="N736" s="13"/>
      <c r="O736" s="14"/>
      <c r="P736" s="14"/>
      <c r="Q736" s="14"/>
      <c r="R736" s="14"/>
      <c r="S736" s="14"/>
      <c r="T736" s="14"/>
      <c r="U736" s="13"/>
      <c r="V736" s="13"/>
      <c r="W736" s="13"/>
      <c r="X736" s="14"/>
      <c r="Y736" s="14"/>
      <c r="Z736" s="14"/>
      <c r="AA736" s="13"/>
      <c r="AB736" s="16"/>
      <c r="AC736" s="16"/>
      <c r="AD736" s="16"/>
      <c r="AE736" s="13"/>
      <c r="AF736" s="4"/>
      <c r="AG736" s="4"/>
      <c r="AH736" s="4"/>
      <c r="AI736" s="4"/>
      <c r="AJ736" s="4"/>
      <c r="AK736" s="4"/>
      <c r="AL736" s="4"/>
      <c r="AM736" s="4"/>
      <c r="AN736" s="4"/>
    </row>
    <row r="737" spans="1:40" ht="15.75" customHeight="1">
      <c r="A737" s="11">
        <v>732</v>
      </c>
      <c r="B737" s="12" t="s">
        <v>1386</v>
      </c>
      <c r="C737" s="11" t="s">
        <v>670</v>
      </c>
      <c r="D737" s="11"/>
      <c r="E737" s="11"/>
      <c r="F737" s="11"/>
      <c r="G737" s="17"/>
      <c r="H737" s="17"/>
      <c r="I737" s="17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6"/>
      <c r="AC737" s="16"/>
      <c r="AD737" s="16"/>
      <c r="AE737" s="13"/>
      <c r="AF737" s="4"/>
      <c r="AG737" s="4"/>
      <c r="AH737" s="4"/>
      <c r="AI737" s="4"/>
      <c r="AJ737" s="4"/>
      <c r="AK737" s="4"/>
      <c r="AL737" s="4"/>
      <c r="AM737" s="4"/>
      <c r="AN737" s="4"/>
    </row>
    <row r="738" spans="1:40" ht="15.75" customHeight="1">
      <c r="A738" s="11">
        <v>733</v>
      </c>
      <c r="B738" s="12" t="s">
        <v>1387</v>
      </c>
      <c r="C738" s="11" t="s">
        <v>745</v>
      </c>
      <c r="D738" s="11"/>
      <c r="E738" s="11"/>
      <c r="F738" s="14"/>
      <c r="G738" s="15"/>
      <c r="H738" s="15"/>
      <c r="I738" s="15"/>
      <c r="J738" s="13"/>
      <c r="K738" s="13"/>
      <c r="L738" s="11"/>
      <c r="M738" s="13"/>
      <c r="N738" s="13"/>
      <c r="O738" s="14"/>
      <c r="P738" s="14"/>
      <c r="Q738" s="14"/>
      <c r="R738" s="14"/>
      <c r="S738" s="14"/>
      <c r="T738" s="14"/>
      <c r="U738" s="13"/>
      <c r="V738" s="13"/>
      <c r="W738" s="13"/>
      <c r="X738" s="14"/>
      <c r="Y738" s="14"/>
      <c r="Z738" s="14"/>
      <c r="AA738" s="13"/>
      <c r="AB738" s="16"/>
      <c r="AC738" s="16"/>
      <c r="AD738" s="16"/>
      <c r="AE738" s="13"/>
      <c r="AF738" s="4"/>
      <c r="AG738" s="4"/>
      <c r="AH738" s="4"/>
      <c r="AI738" s="4"/>
      <c r="AJ738" s="4"/>
      <c r="AK738" s="4"/>
      <c r="AL738" s="4"/>
      <c r="AM738" s="4"/>
      <c r="AN738" s="4"/>
    </row>
    <row r="739" spans="1:40" ht="15.75" customHeight="1">
      <c r="A739" s="11">
        <v>734</v>
      </c>
      <c r="B739" s="12" t="s">
        <v>1388</v>
      </c>
      <c r="C739" s="11" t="s">
        <v>644</v>
      </c>
      <c r="D739" s="11"/>
      <c r="E739" s="11"/>
      <c r="F739" s="11"/>
      <c r="G739" s="17"/>
      <c r="H739" s="17"/>
      <c r="I739" s="17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6"/>
      <c r="AC739" s="16"/>
      <c r="AD739" s="16"/>
      <c r="AE739" s="13"/>
      <c r="AF739" s="4"/>
      <c r="AG739" s="4"/>
      <c r="AH739" s="4"/>
      <c r="AI739" s="4"/>
      <c r="AJ739" s="4"/>
      <c r="AK739" s="4"/>
      <c r="AL739" s="4"/>
      <c r="AM739" s="4"/>
      <c r="AN739" s="4"/>
    </row>
    <row r="740" spans="1:40" ht="15.75" customHeight="1">
      <c r="A740" s="11">
        <v>735</v>
      </c>
      <c r="B740" s="12" t="s">
        <v>1389</v>
      </c>
      <c r="C740" s="11" t="s">
        <v>604</v>
      </c>
      <c r="D740" s="11"/>
      <c r="E740" s="11"/>
      <c r="F740" s="11"/>
      <c r="G740" s="17"/>
      <c r="H740" s="17"/>
      <c r="I740" s="17">
        <v>69</v>
      </c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6"/>
      <c r="AC740" s="16"/>
      <c r="AD740" s="16"/>
      <c r="AE740" s="13"/>
      <c r="AF740" s="4"/>
      <c r="AG740" s="4"/>
      <c r="AH740" s="4"/>
      <c r="AI740" s="4"/>
      <c r="AJ740" s="4"/>
      <c r="AK740" s="4"/>
      <c r="AL740" s="4"/>
      <c r="AM740" s="4"/>
      <c r="AN740" s="4"/>
    </row>
    <row r="741" spans="1:40" ht="21" customHeight="1">
      <c r="A741" s="11">
        <v>736</v>
      </c>
      <c r="B741" s="12" t="s">
        <v>1390</v>
      </c>
      <c r="C741" s="11" t="s">
        <v>604</v>
      </c>
      <c r="D741" s="11"/>
      <c r="E741" s="11"/>
      <c r="F741" s="14"/>
      <c r="G741" s="15">
        <v>3000</v>
      </c>
      <c r="H741" s="15">
        <v>1989</v>
      </c>
      <c r="I741" s="15">
        <v>3019</v>
      </c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6"/>
      <c r="AC741" s="16"/>
      <c r="AD741" s="16"/>
      <c r="AE741" s="13"/>
      <c r="AF741" s="4"/>
      <c r="AG741" s="4"/>
      <c r="AH741" s="4"/>
      <c r="AI741" s="4"/>
      <c r="AJ741" s="4"/>
      <c r="AK741" s="4"/>
      <c r="AL741" s="4"/>
      <c r="AM741" s="4"/>
      <c r="AN741" s="4"/>
    </row>
    <row r="742" spans="1:40" ht="18" customHeight="1">
      <c r="A742" s="11">
        <v>737</v>
      </c>
      <c r="B742" s="12" t="s">
        <v>1391</v>
      </c>
      <c r="C742" s="11" t="s">
        <v>611</v>
      </c>
      <c r="D742" s="11"/>
      <c r="E742" s="11"/>
      <c r="F742" s="14"/>
      <c r="G742" s="15">
        <v>500</v>
      </c>
      <c r="H742" s="15">
        <v>400</v>
      </c>
      <c r="I742" s="15">
        <v>100</v>
      </c>
      <c r="J742" s="13"/>
      <c r="K742" s="13"/>
      <c r="L742" s="11"/>
      <c r="M742" s="11"/>
      <c r="N742" s="11"/>
      <c r="O742" s="14"/>
      <c r="P742" s="14"/>
      <c r="Q742" s="14"/>
      <c r="R742" s="14"/>
      <c r="S742" s="14"/>
      <c r="T742" s="14"/>
      <c r="U742" s="13"/>
      <c r="V742" s="13"/>
      <c r="W742" s="13"/>
      <c r="X742" s="14"/>
      <c r="Y742" s="14"/>
      <c r="Z742" s="14"/>
      <c r="AA742" s="13"/>
      <c r="AB742" s="16"/>
      <c r="AC742" s="16"/>
      <c r="AD742" s="16"/>
      <c r="AE742" s="13"/>
      <c r="AF742" s="4"/>
      <c r="AG742" s="4"/>
      <c r="AH742" s="4"/>
      <c r="AI742" s="4"/>
      <c r="AJ742" s="4"/>
      <c r="AK742" s="4"/>
      <c r="AL742" s="4"/>
      <c r="AM742" s="4"/>
      <c r="AN742" s="4"/>
    </row>
    <row r="743" spans="1:40" ht="18" customHeight="1">
      <c r="A743" s="11">
        <v>738</v>
      </c>
      <c r="B743" s="12" t="s">
        <v>1392</v>
      </c>
      <c r="C743" s="11" t="s">
        <v>602</v>
      </c>
      <c r="D743" s="11"/>
      <c r="E743" s="11">
        <v>12</v>
      </c>
      <c r="F743" s="14">
        <v>191</v>
      </c>
      <c r="G743" s="15"/>
      <c r="H743" s="15">
        <v>16</v>
      </c>
      <c r="I743" s="15">
        <v>52</v>
      </c>
      <c r="J743" s="13">
        <v>100</v>
      </c>
      <c r="K743" s="13">
        <v>95</v>
      </c>
      <c r="L743" s="11">
        <v>1044</v>
      </c>
      <c r="M743" s="11">
        <v>350</v>
      </c>
      <c r="N743" s="11">
        <v>370</v>
      </c>
      <c r="O743" s="14">
        <v>710</v>
      </c>
      <c r="P743" s="14">
        <v>160</v>
      </c>
      <c r="Q743" s="14">
        <v>65</v>
      </c>
      <c r="R743" s="14">
        <v>563</v>
      </c>
      <c r="S743" s="14"/>
      <c r="T743" s="14">
        <v>4</v>
      </c>
      <c r="U743" s="13">
        <v>761</v>
      </c>
      <c r="V743" s="13"/>
      <c r="W743" s="13">
        <v>3</v>
      </c>
      <c r="X743" s="14">
        <v>118</v>
      </c>
      <c r="Y743" s="14"/>
      <c r="Z743" s="14"/>
      <c r="AA743" s="13"/>
      <c r="AB743" s="16"/>
      <c r="AC743" s="16"/>
      <c r="AD743" s="16"/>
      <c r="AE743" s="13"/>
      <c r="AF743" s="4"/>
      <c r="AG743" s="4"/>
      <c r="AH743" s="4"/>
      <c r="AI743" s="4"/>
      <c r="AJ743" s="4"/>
      <c r="AK743" s="4"/>
      <c r="AL743" s="4"/>
      <c r="AM743" s="4"/>
      <c r="AN743" s="4"/>
    </row>
    <row r="744" spans="1:40" ht="18" customHeight="1">
      <c r="A744" s="11">
        <v>739</v>
      </c>
      <c r="B744" s="12" t="s">
        <v>1393</v>
      </c>
      <c r="C744" s="11" t="s">
        <v>609</v>
      </c>
      <c r="D744" s="11"/>
      <c r="E744" s="11"/>
      <c r="F744" s="14"/>
      <c r="G744" s="15"/>
      <c r="H744" s="15"/>
      <c r="I744" s="15"/>
      <c r="J744" s="13"/>
      <c r="K744" s="13"/>
      <c r="L744" s="11"/>
      <c r="M744" s="11"/>
      <c r="N744" s="11"/>
      <c r="O744" s="14"/>
      <c r="P744" s="14"/>
      <c r="Q744" s="14"/>
      <c r="R744" s="14"/>
      <c r="S744" s="14"/>
      <c r="T744" s="14">
        <v>400</v>
      </c>
      <c r="U744" s="13">
        <v>6690</v>
      </c>
      <c r="V744" s="13"/>
      <c r="W744" s="13"/>
      <c r="X744" s="14"/>
      <c r="Y744" s="14"/>
      <c r="Z744" s="14"/>
      <c r="AA744" s="13"/>
      <c r="AB744" s="16"/>
      <c r="AC744" s="16"/>
      <c r="AD744" s="16"/>
      <c r="AE744" s="13"/>
      <c r="AF744" s="4"/>
      <c r="AG744" s="4"/>
      <c r="AH744" s="4"/>
      <c r="AI744" s="4"/>
      <c r="AJ744" s="4"/>
      <c r="AK744" s="4"/>
      <c r="AL744" s="4"/>
      <c r="AM744" s="4"/>
      <c r="AN744" s="4"/>
    </row>
    <row r="745" spans="1:40" ht="15.75" customHeight="1">
      <c r="A745" s="11">
        <v>740</v>
      </c>
      <c r="B745" s="12" t="s">
        <v>1394</v>
      </c>
      <c r="C745" s="11" t="s">
        <v>604</v>
      </c>
      <c r="D745" s="11"/>
      <c r="E745" s="11"/>
      <c r="F745" s="11"/>
      <c r="G745" s="17"/>
      <c r="H745" s="17"/>
      <c r="I745" s="17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6"/>
      <c r="AC745" s="16"/>
      <c r="AD745" s="16"/>
      <c r="AE745" s="13"/>
      <c r="AF745" s="4"/>
      <c r="AG745" s="4"/>
      <c r="AH745" s="4"/>
      <c r="AI745" s="4"/>
      <c r="AJ745" s="4"/>
      <c r="AK745" s="4"/>
      <c r="AL745" s="4"/>
      <c r="AM745" s="4"/>
      <c r="AN745" s="4"/>
    </row>
    <row r="746" spans="1:40" ht="15.75" customHeight="1">
      <c r="A746" s="11">
        <v>741</v>
      </c>
      <c r="B746" s="12" t="s">
        <v>1395</v>
      </c>
      <c r="C746" s="11" t="s">
        <v>596</v>
      </c>
      <c r="D746" s="11"/>
      <c r="E746" s="11"/>
      <c r="F746" s="11"/>
      <c r="G746" s="17"/>
      <c r="H746" s="17"/>
      <c r="I746" s="17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>
        <v>19</v>
      </c>
      <c r="Y746" s="11"/>
      <c r="Z746" s="11"/>
      <c r="AA746" s="11"/>
      <c r="AB746" s="16"/>
      <c r="AC746" s="16"/>
      <c r="AD746" s="16"/>
      <c r="AE746" s="13"/>
      <c r="AF746" s="4"/>
      <c r="AG746" s="4"/>
      <c r="AH746" s="4"/>
      <c r="AI746" s="4"/>
      <c r="AJ746" s="4"/>
      <c r="AK746" s="4"/>
      <c r="AL746" s="4"/>
      <c r="AM746" s="4"/>
      <c r="AN746" s="4"/>
    </row>
    <row r="747" spans="1:40" ht="15.75" customHeight="1">
      <c r="A747" s="11">
        <v>742</v>
      </c>
      <c r="B747" s="12" t="s">
        <v>1396</v>
      </c>
      <c r="C747" s="11" t="s">
        <v>670</v>
      </c>
      <c r="D747" s="11"/>
      <c r="E747" s="11"/>
      <c r="F747" s="11"/>
      <c r="G747" s="17"/>
      <c r="H747" s="17"/>
      <c r="I747" s="17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6"/>
      <c r="AC747" s="16"/>
      <c r="AD747" s="16"/>
      <c r="AE747" s="13"/>
      <c r="AF747" s="4"/>
      <c r="AG747" s="4"/>
      <c r="AH747" s="4"/>
      <c r="AI747" s="4"/>
      <c r="AJ747" s="4"/>
      <c r="AK747" s="4"/>
      <c r="AL747" s="4"/>
      <c r="AM747" s="4"/>
      <c r="AN747" s="4"/>
    </row>
    <row r="748" spans="1:40" ht="15.75" customHeight="1">
      <c r="A748" s="11">
        <v>743</v>
      </c>
      <c r="B748" s="12" t="s">
        <v>1397</v>
      </c>
      <c r="C748" s="11" t="s">
        <v>604</v>
      </c>
      <c r="D748" s="11"/>
      <c r="E748" s="11"/>
      <c r="F748" s="14"/>
      <c r="G748" s="15"/>
      <c r="H748" s="15"/>
      <c r="I748" s="15"/>
      <c r="J748" s="13"/>
      <c r="K748" s="13"/>
      <c r="L748" s="11"/>
      <c r="M748" s="11"/>
      <c r="N748" s="11"/>
      <c r="O748" s="14"/>
      <c r="P748" s="14"/>
      <c r="Q748" s="14"/>
      <c r="R748" s="14"/>
      <c r="S748" s="14"/>
      <c r="T748" s="14"/>
      <c r="U748" s="13"/>
      <c r="V748" s="13"/>
      <c r="W748" s="13"/>
      <c r="X748" s="14"/>
      <c r="Y748" s="14"/>
      <c r="Z748" s="14"/>
      <c r="AA748" s="13"/>
      <c r="AB748" s="16"/>
      <c r="AC748" s="16"/>
      <c r="AD748" s="16"/>
      <c r="AE748" s="13"/>
      <c r="AF748" s="4"/>
      <c r="AG748" s="4"/>
      <c r="AH748" s="4"/>
      <c r="AI748" s="4"/>
      <c r="AJ748" s="4"/>
      <c r="AK748" s="4"/>
      <c r="AL748" s="4"/>
      <c r="AM748" s="4"/>
      <c r="AN748" s="4"/>
    </row>
    <row r="749" spans="1:40" ht="15.75" customHeight="1">
      <c r="A749" s="11">
        <v>744</v>
      </c>
      <c r="B749" s="12" t="s">
        <v>1398</v>
      </c>
      <c r="C749" s="11" t="s">
        <v>1399</v>
      </c>
      <c r="D749" s="11"/>
      <c r="E749" s="11"/>
      <c r="F749" s="14"/>
      <c r="G749" s="15"/>
      <c r="H749" s="15"/>
      <c r="I749" s="15"/>
      <c r="J749" s="13"/>
      <c r="K749" s="13"/>
      <c r="L749" s="11"/>
      <c r="M749" s="11"/>
      <c r="N749" s="11"/>
      <c r="O749" s="14"/>
      <c r="P749" s="14"/>
      <c r="Q749" s="14"/>
      <c r="R749" s="14"/>
      <c r="S749" s="14"/>
      <c r="T749" s="14"/>
      <c r="U749" s="13"/>
      <c r="V749" s="13"/>
      <c r="W749" s="13"/>
      <c r="X749" s="14"/>
      <c r="Y749" s="14"/>
      <c r="Z749" s="14"/>
      <c r="AA749" s="13"/>
      <c r="AB749" s="16"/>
      <c r="AC749" s="16"/>
      <c r="AD749" s="16"/>
      <c r="AE749" s="13"/>
      <c r="AF749" s="4"/>
      <c r="AG749" s="4"/>
      <c r="AH749" s="4"/>
      <c r="AI749" s="4"/>
      <c r="AJ749" s="4"/>
      <c r="AK749" s="4"/>
      <c r="AL749" s="4"/>
      <c r="AM749" s="4"/>
      <c r="AN749" s="4"/>
    </row>
    <row r="750" spans="1:40" ht="15.75" customHeight="1">
      <c r="A750" s="11">
        <v>745</v>
      </c>
      <c r="B750" s="12" t="s">
        <v>1400</v>
      </c>
      <c r="C750" s="11" t="s">
        <v>1399</v>
      </c>
      <c r="D750" s="11"/>
      <c r="E750" s="11"/>
      <c r="F750" s="14"/>
      <c r="G750" s="15"/>
      <c r="H750" s="15"/>
      <c r="I750" s="15"/>
      <c r="J750" s="13"/>
      <c r="K750" s="13"/>
      <c r="L750" s="11"/>
      <c r="M750" s="11"/>
      <c r="N750" s="11"/>
      <c r="O750" s="14"/>
      <c r="P750" s="14"/>
      <c r="Q750" s="14"/>
      <c r="R750" s="14"/>
      <c r="S750" s="14"/>
      <c r="T750" s="14"/>
      <c r="U750" s="13"/>
      <c r="V750" s="13"/>
      <c r="W750" s="13"/>
      <c r="X750" s="14"/>
      <c r="Y750" s="14"/>
      <c r="Z750" s="14"/>
      <c r="AA750" s="13"/>
      <c r="AB750" s="16"/>
      <c r="AC750" s="16"/>
      <c r="AD750" s="16"/>
      <c r="AE750" s="13"/>
      <c r="AF750" s="4"/>
      <c r="AG750" s="4"/>
      <c r="AH750" s="4"/>
      <c r="AI750" s="4"/>
      <c r="AJ750" s="4"/>
      <c r="AK750" s="4"/>
      <c r="AL750" s="4"/>
      <c r="AM750" s="4"/>
      <c r="AN750" s="4"/>
    </row>
    <row r="751" spans="1:40" ht="15.75" customHeight="1">
      <c r="A751" s="11">
        <v>746</v>
      </c>
      <c r="B751" s="12" t="s">
        <v>1401</v>
      </c>
      <c r="C751" s="11" t="s">
        <v>619</v>
      </c>
      <c r="D751" s="11"/>
      <c r="E751" s="11"/>
      <c r="F751" s="14"/>
      <c r="G751" s="15"/>
      <c r="H751" s="15"/>
      <c r="I751" s="15"/>
      <c r="J751" s="13"/>
      <c r="K751" s="13"/>
      <c r="L751" s="11"/>
      <c r="M751" s="11"/>
      <c r="N751" s="11"/>
      <c r="O751" s="14"/>
      <c r="P751" s="14"/>
      <c r="Q751" s="14"/>
      <c r="R751" s="14"/>
      <c r="S751" s="14"/>
      <c r="T751" s="14"/>
      <c r="U751" s="13"/>
      <c r="V751" s="13"/>
      <c r="W751" s="13"/>
      <c r="X751" s="14"/>
      <c r="Y751" s="14"/>
      <c r="Z751" s="14"/>
      <c r="AA751" s="13"/>
      <c r="AB751" s="16"/>
      <c r="AC751" s="16"/>
      <c r="AD751" s="16"/>
      <c r="AE751" s="13"/>
      <c r="AF751" s="4"/>
      <c r="AG751" s="4"/>
      <c r="AH751" s="4"/>
      <c r="AI751" s="4"/>
      <c r="AJ751" s="4"/>
      <c r="AK751" s="4"/>
      <c r="AL751" s="4"/>
      <c r="AM751" s="4"/>
      <c r="AN751" s="4"/>
    </row>
    <row r="752" spans="1:40" ht="15.75" customHeight="1">
      <c r="A752" s="11">
        <v>747</v>
      </c>
      <c r="B752" s="12" t="s">
        <v>1402</v>
      </c>
      <c r="C752" s="11" t="s">
        <v>619</v>
      </c>
      <c r="D752" s="11"/>
      <c r="E752" s="11"/>
      <c r="F752" s="14"/>
      <c r="G752" s="15"/>
      <c r="H752" s="15"/>
      <c r="I752" s="15"/>
      <c r="J752" s="13"/>
      <c r="K752" s="13"/>
      <c r="L752" s="11"/>
      <c r="M752" s="13"/>
      <c r="N752" s="13"/>
      <c r="O752" s="14"/>
      <c r="P752" s="14"/>
      <c r="Q752" s="14"/>
      <c r="R752" s="14"/>
      <c r="S752" s="14"/>
      <c r="T752" s="14"/>
      <c r="U752" s="13"/>
      <c r="V752" s="13"/>
      <c r="W752" s="13"/>
      <c r="X752" s="14"/>
      <c r="Y752" s="14"/>
      <c r="Z752" s="14"/>
      <c r="AA752" s="13"/>
      <c r="AB752" s="16"/>
      <c r="AC752" s="16"/>
      <c r="AD752" s="16"/>
      <c r="AE752" s="13"/>
      <c r="AF752" s="4"/>
      <c r="AG752" s="4"/>
      <c r="AH752" s="4"/>
      <c r="AI752" s="4"/>
      <c r="AJ752" s="4"/>
      <c r="AK752" s="4"/>
      <c r="AL752" s="4"/>
      <c r="AM752" s="4"/>
      <c r="AN752" s="4"/>
    </row>
    <row r="753" spans="1:40" ht="15.75" customHeight="1">
      <c r="A753" s="11">
        <v>748</v>
      </c>
      <c r="B753" s="12" t="s">
        <v>1403</v>
      </c>
      <c r="C753" s="11" t="s">
        <v>619</v>
      </c>
      <c r="D753" s="11"/>
      <c r="E753" s="11"/>
      <c r="F753" s="14"/>
      <c r="G753" s="15"/>
      <c r="H753" s="15"/>
      <c r="I753" s="15"/>
      <c r="J753" s="13"/>
      <c r="K753" s="13"/>
      <c r="L753" s="11"/>
      <c r="M753" s="13"/>
      <c r="N753" s="13"/>
      <c r="O753" s="14"/>
      <c r="P753" s="14"/>
      <c r="Q753" s="14"/>
      <c r="R753" s="14"/>
      <c r="S753" s="14"/>
      <c r="T753" s="14"/>
      <c r="U753" s="13"/>
      <c r="V753" s="13"/>
      <c r="W753" s="13"/>
      <c r="X753" s="14"/>
      <c r="Y753" s="14"/>
      <c r="Z753" s="14"/>
      <c r="AA753" s="13"/>
      <c r="AB753" s="16"/>
      <c r="AC753" s="16"/>
      <c r="AD753" s="16"/>
      <c r="AE753" s="13"/>
      <c r="AF753" s="4"/>
      <c r="AG753" s="4"/>
      <c r="AH753" s="4"/>
      <c r="AI753" s="4"/>
      <c r="AJ753" s="4"/>
      <c r="AK753" s="4"/>
      <c r="AL753" s="4"/>
      <c r="AM753" s="4"/>
      <c r="AN753" s="4"/>
    </row>
    <row r="754" spans="1:40" ht="15.75" customHeight="1">
      <c r="A754" s="11">
        <v>749</v>
      </c>
      <c r="B754" s="12" t="s">
        <v>1404</v>
      </c>
      <c r="C754" s="11" t="s">
        <v>635</v>
      </c>
      <c r="D754" s="11"/>
      <c r="E754" s="11"/>
      <c r="F754" s="14"/>
      <c r="G754" s="15"/>
      <c r="H754" s="15"/>
      <c r="I754" s="15"/>
      <c r="J754" s="13"/>
      <c r="K754" s="13"/>
      <c r="L754" s="11"/>
      <c r="M754" s="11"/>
      <c r="N754" s="11"/>
      <c r="O754" s="14"/>
      <c r="P754" s="14"/>
      <c r="Q754" s="14"/>
      <c r="R754" s="14">
        <v>100</v>
      </c>
      <c r="S754" s="14"/>
      <c r="T754" s="14"/>
      <c r="U754" s="13"/>
      <c r="V754" s="13"/>
      <c r="W754" s="13"/>
      <c r="X754" s="14"/>
      <c r="Y754" s="14"/>
      <c r="Z754" s="14"/>
      <c r="AA754" s="13"/>
      <c r="AB754" s="16"/>
      <c r="AC754" s="16"/>
      <c r="AD754" s="16"/>
      <c r="AE754" s="13"/>
      <c r="AF754" s="4"/>
      <c r="AG754" s="4"/>
      <c r="AH754" s="4"/>
      <c r="AI754" s="4"/>
      <c r="AJ754" s="4"/>
      <c r="AK754" s="4"/>
      <c r="AL754" s="4"/>
      <c r="AM754" s="4"/>
      <c r="AN754" s="4"/>
    </row>
    <row r="755" spans="1:40" ht="15.75" customHeight="1">
      <c r="A755" s="11">
        <v>750</v>
      </c>
      <c r="B755" s="12" t="s">
        <v>1405</v>
      </c>
      <c r="C755" s="11" t="s">
        <v>619</v>
      </c>
      <c r="D755" s="11"/>
      <c r="E755" s="11"/>
      <c r="F755" s="14"/>
      <c r="G755" s="15"/>
      <c r="H755" s="15"/>
      <c r="I755" s="15"/>
      <c r="J755" s="13"/>
      <c r="K755" s="13"/>
      <c r="L755" s="11"/>
      <c r="M755" s="13"/>
      <c r="N755" s="13"/>
      <c r="O755" s="14"/>
      <c r="P755" s="14"/>
      <c r="Q755" s="14"/>
      <c r="R755" s="14"/>
      <c r="S755" s="14"/>
      <c r="T755" s="14"/>
      <c r="U755" s="13"/>
      <c r="V755" s="13"/>
      <c r="W755" s="13"/>
      <c r="X755" s="14"/>
      <c r="Y755" s="14"/>
      <c r="Z755" s="14"/>
      <c r="AA755" s="13"/>
      <c r="AB755" s="16"/>
      <c r="AC755" s="16"/>
      <c r="AD755" s="16"/>
      <c r="AE755" s="13"/>
      <c r="AF755" s="4"/>
      <c r="AG755" s="4"/>
      <c r="AH755" s="4"/>
      <c r="AI755" s="4"/>
      <c r="AJ755" s="4"/>
      <c r="AK755" s="4"/>
      <c r="AL755" s="4"/>
      <c r="AM755" s="4"/>
      <c r="AN755" s="4"/>
    </row>
    <row r="756" spans="1:40" ht="15.75" customHeight="1">
      <c r="A756" s="11">
        <v>751</v>
      </c>
      <c r="B756" s="12" t="s">
        <v>1406</v>
      </c>
      <c r="C756" s="11" t="s">
        <v>619</v>
      </c>
      <c r="D756" s="11"/>
      <c r="E756" s="11"/>
      <c r="F756" s="14"/>
      <c r="G756" s="15"/>
      <c r="H756" s="15"/>
      <c r="I756" s="15"/>
      <c r="J756" s="13"/>
      <c r="K756" s="13"/>
      <c r="L756" s="11"/>
      <c r="M756" s="13"/>
      <c r="N756" s="13"/>
      <c r="O756" s="14"/>
      <c r="P756" s="14"/>
      <c r="Q756" s="14"/>
      <c r="R756" s="14"/>
      <c r="S756" s="14"/>
      <c r="T756" s="14"/>
      <c r="U756" s="13"/>
      <c r="V756" s="13"/>
      <c r="W756" s="13"/>
      <c r="X756" s="14"/>
      <c r="Y756" s="14"/>
      <c r="Z756" s="14"/>
      <c r="AA756" s="13"/>
      <c r="AB756" s="16"/>
      <c r="AC756" s="16"/>
      <c r="AD756" s="16"/>
      <c r="AE756" s="13"/>
      <c r="AF756" s="4"/>
      <c r="AG756" s="4"/>
      <c r="AH756" s="4"/>
      <c r="AI756" s="4"/>
      <c r="AJ756" s="4"/>
      <c r="AK756" s="4"/>
      <c r="AL756" s="4"/>
      <c r="AM756" s="4"/>
      <c r="AN756" s="4"/>
    </row>
    <row r="757" spans="1:40" ht="15.75" customHeight="1">
      <c r="A757" s="11">
        <v>752</v>
      </c>
      <c r="B757" s="12" t="s">
        <v>1407</v>
      </c>
      <c r="C757" s="11" t="s">
        <v>619</v>
      </c>
      <c r="D757" s="11"/>
      <c r="E757" s="11"/>
      <c r="F757" s="14"/>
      <c r="G757" s="15"/>
      <c r="H757" s="15"/>
      <c r="I757" s="15"/>
      <c r="J757" s="13"/>
      <c r="K757" s="13"/>
      <c r="L757" s="11"/>
      <c r="M757" s="13"/>
      <c r="N757" s="13"/>
      <c r="O757" s="14"/>
      <c r="P757" s="14"/>
      <c r="Q757" s="14"/>
      <c r="R757" s="14"/>
      <c r="S757" s="14"/>
      <c r="T757" s="14"/>
      <c r="U757" s="13"/>
      <c r="V757" s="13"/>
      <c r="W757" s="13"/>
      <c r="X757" s="14"/>
      <c r="Y757" s="14"/>
      <c r="Z757" s="14"/>
      <c r="AA757" s="13"/>
      <c r="AB757" s="16"/>
      <c r="AC757" s="16"/>
      <c r="AD757" s="16"/>
      <c r="AE757" s="13"/>
      <c r="AF757" s="4"/>
      <c r="AG757" s="4"/>
      <c r="AH757" s="4"/>
      <c r="AI757" s="4"/>
      <c r="AJ757" s="4"/>
      <c r="AK757" s="4"/>
      <c r="AL757" s="4"/>
      <c r="AM757" s="4"/>
      <c r="AN757" s="4"/>
    </row>
    <row r="758" spans="1:40" ht="15.75" customHeight="1">
      <c r="A758" s="11">
        <v>753</v>
      </c>
      <c r="B758" s="12" t="s">
        <v>1408</v>
      </c>
      <c r="C758" s="11" t="s">
        <v>619</v>
      </c>
      <c r="D758" s="11"/>
      <c r="E758" s="11"/>
      <c r="F758" s="14"/>
      <c r="G758" s="15"/>
      <c r="H758" s="15"/>
      <c r="I758" s="15"/>
      <c r="J758" s="13"/>
      <c r="K758" s="13"/>
      <c r="L758" s="11"/>
      <c r="M758" s="13"/>
      <c r="N758" s="13"/>
      <c r="O758" s="14"/>
      <c r="P758" s="14"/>
      <c r="Q758" s="14"/>
      <c r="R758" s="14"/>
      <c r="S758" s="14"/>
      <c r="T758" s="14"/>
      <c r="U758" s="13"/>
      <c r="V758" s="13"/>
      <c r="W758" s="13"/>
      <c r="X758" s="14"/>
      <c r="Y758" s="14"/>
      <c r="Z758" s="14"/>
      <c r="AA758" s="13"/>
      <c r="AB758" s="16"/>
      <c r="AC758" s="16"/>
      <c r="AD758" s="16"/>
      <c r="AE758" s="13"/>
      <c r="AF758" s="4"/>
      <c r="AG758" s="4"/>
      <c r="AH758" s="4"/>
      <c r="AI758" s="4"/>
      <c r="AJ758" s="4"/>
      <c r="AK758" s="4"/>
      <c r="AL758" s="4"/>
      <c r="AM758" s="4"/>
      <c r="AN758" s="4"/>
    </row>
    <row r="759" spans="1:40" ht="15.75" customHeight="1">
      <c r="A759" s="11">
        <v>754</v>
      </c>
      <c r="B759" s="12" t="s">
        <v>1409</v>
      </c>
      <c r="C759" s="11" t="s">
        <v>623</v>
      </c>
      <c r="D759" s="11"/>
      <c r="E759" s="11"/>
      <c r="F759" s="11"/>
      <c r="G759" s="17"/>
      <c r="H759" s="17"/>
      <c r="I759" s="17"/>
      <c r="J759" s="11"/>
      <c r="K759" s="11"/>
      <c r="L759" s="11"/>
      <c r="M759" s="11"/>
      <c r="N759" s="11"/>
      <c r="O759" s="11"/>
      <c r="P759" s="11">
        <v>5</v>
      </c>
      <c r="Q759" s="11">
        <v>5</v>
      </c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6"/>
      <c r="AC759" s="16"/>
      <c r="AD759" s="16"/>
      <c r="AE759" s="13"/>
      <c r="AF759" s="4"/>
      <c r="AG759" s="4"/>
      <c r="AH759" s="4"/>
      <c r="AI759" s="4"/>
      <c r="AJ759" s="4"/>
      <c r="AK759" s="4"/>
      <c r="AL759" s="4"/>
      <c r="AM759" s="4"/>
      <c r="AN759" s="4"/>
    </row>
    <row r="760" spans="1:40" ht="15.75" customHeight="1">
      <c r="A760" s="11">
        <v>755</v>
      </c>
      <c r="B760" s="18" t="s">
        <v>1410</v>
      </c>
      <c r="C760" s="13" t="s">
        <v>596</v>
      </c>
      <c r="D760" s="13"/>
      <c r="E760" s="13"/>
      <c r="F760" s="14"/>
      <c r="G760" s="15"/>
      <c r="H760" s="15">
        <v>93</v>
      </c>
      <c r="I760" s="15">
        <v>690</v>
      </c>
      <c r="J760" s="13"/>
      <c r="K760" s="13"/>
      <c r="L760" s="11"/>
      <c r="M760" s="13"/>
      <c r="N760" s="13"/>
      <c r="O760" s="14"/>
      <c r="P760" s="14"/>
      <c r="Q760" s="14"/>
      <c r="R760" s="14">
        <v>70</v>
      </c>
      <c r="S760" s="14"/>
      <c r="T760" s="14"/>
      <c r="U760" s="13"/>
      <c r="V760" s="13"/>
      <c r="W760" s="13"/>
      <c r="X760" s="14"/>
      <c r="Y760" s="14"/>
      <c r="Z760" s="14"/>
      <c r="AA760" s="13"/>
      <c r="AB760" s="16"/>
      <c r="AC760" s="16"/>
      <c r="AD760" s="16"/>
      <c r="AE760" s="13"/>
      <c r="AF760" s="4"/>
      <c r="AG760" s="4"/>
      <c r="AH760" s="4"/>
      <c r="AI760" s="4"/>
      <c r="AJ760" s="4"/>
      <c r="AK760" s="4"/>
      <c r="AL760" s="4"/>
      <c r="AM760" s="4"/>
      <c r="AN760" s="4"/>
    </row>
    <row r="761" spans="1:40" ht="15.75" customHeight="1">
      <c r="A761" s="11">
        <v>756</v>
      </c>
      <c r="B761" s="18" t="s">
        <v>1411</v>
      </c>
      <c r="C761" s="13" t="s">
        <v>596</v>
      </c>
      <c r="D761" s="13"/>
      <c r="E761" s="13"/>
      <c r="F761" s="14"/>
      <c r="G761" s="15"/>
      <c r="H761" s="15"/>
      <c r="I761" s="15"/>
      <c r="J761" s="13"/>
      <c r="K761" s="13"/>
      <c r="L761" s="11"/>
      <c r="M761" s="13"/>
      <c r="N761" s="13"/>
      <c r="O761" s="14"/>
      <c r="P761" s="14"/>
      <c r="Q761" s="14"/>
      <c r="R761" s="14"/>
      <c r="S761" s="14"/>
      <c r="T761" s="14"/>
      <c r="U761" s="13"/>
      <c r="V761" s="13"/>
      <c r="W761" s="13"/>
      <c r="X761" s="14"/>
      <c r="Y761" s="14"/>
      <c r="Z761" s="14"/>
      <c r="AA761" s="13"/>
      <c r="AB761" s="16"/>
      <c r="AC761" s="16"/>
      <c r="AD761" s="16"/>
      <c r="AE761" s="13"/>
      <c r="AF761" s="4"/>
      <c r="AG761" s="4"/>
      <c r="AH761" s="4"/>
      <c r="AI761" s="4"/>
      <c r="AJ761" s="4"/>
      <c r="AK761" s="4"/>
      <c r="AL761" s="4"/>
      <c r="AM761" s="4"/>
      <c r="AN761" s="4"/>
    </row>
    <row r="762" spans="1:40" ht="15.75" customHeight="1">
      <c r="A762" s="11">
        <v>757</v>
      </c>
      <c r="B762" s="18" t="s">
        <v>1412</v>
      </c>
      <c r="C762" s="13" t="s">
        <v>596</v>
      </c>
      <c r="D762" s="13"/>
      <c r="E762" s="13"/>
      <c r="F762" s="14"/>
      <c r="G762" s="15"/>
      <c r="H762" s="15">
        <v>88</v>
      </c>
      <c r="I762" s="15">
        <v>79</v>
      </c>
      <c r="J762" s="13">
        <v>10</v>
      </c>
      <c r="K762" s="13">
        <v>8</v>
      </c>
      <c r="L762" s="11">
        <v>24</v>
      </c>
      <c r="M762" s="13"/>
      <c r="N762" s="13"/>
      <c r="O762" s="14"/>
      <c r="P762" s="14"/>
      <c r="Q762" s="11"/>
      <c r="R762" s="22"/>
      <c r="S762" s="14"/>
      <c r="T762" s="14"/>
      <c r="U762" s="13"/>
      <c r="V762" s="13"/>
      <c r="W762" s="13">
        <v>11</v>
      </c>
      <c r="X762" s="14">
        <v>12</v>
      </c>
      <c r="Y762" s="14"/>
      <c r="Z762" s="14"/>
      <c r="AA762" s="13"/>
      <c r="AB762" s="16"/>
      <c r="AC762" s="16">
        <v>4</v>
      </c>
      <c r="AD762" s="16">
        <v>11</v>
      </c>
      <c r="AE762" s="13"/>
      <c r="AF762" s="4"/>
      <c r="AG762" s="4"/>
      <c r="AH762" s="4"/>
      <c r="AI762" s="4"/>
      <c r="AJ762" s="4"/>
      <c r="AK762" s="4"/>
      <c r="AL762" s="4"/>
      <c r="AM762" s="4"/>
      <c r="AN762" s="4"/>
    </row>
    <row r="763" spans="1:40" ht="15.75" customHeight="1">
      <c r="A763" s="11">
        <v>758</v>
      </c>
      <c r="B763" s="12" t="s">
        <v>1413</v>
      </c>
      <c r="C763" s="11" t="s">
        <v>1257</v>
      </c>
      <c r="D763" s="11"/>
      <c r="E763" s="11"/>
      <c r="F763" s="11">
        <v>125</v>
      </c>
      <c r="G763" s="17"/>
      <c r="H763" s="17"/>
      <c r="I763" s="17"/>
      <c r="J763" s="11"/>
      <c r="K763" s="11"/>
      <c r="L763" s="11"/>
      <c r="M763" s="11"/>
      <c r="N763" s="11"/>
      <c r="O763" s="11"/>
      <c r="P763" s="11"/>
      <c r="Q763" s="11">
        <v>375</v>
      </c>
      <c r="R763" s="11">
        <v>1625</v>
      </c>
      <c r="S763" s="11">
        <v>20</v>
      </c>
      <c r="T763" s="11">
        <v>2</v>
      </c>
      <c r="U763" s="11">
        <v>23</v>
      </c>
      <c r="V763" s="11"/>
      <c r="W763" s="11"/>
      <c r="X763" s="11"/>
      <c r="Y763" s="11"/>
      <c r="Z763" s="11"/>
      <c r="AA763" s="11"/>
      <c r="AB763" s="16"/>
      <c r="AC763" s="16"/>
      <c r="AD763" s="16"/>
      <c r="AE763" s="13"/>
      <c r="AF763" s="4"/>
      <c r="AG763" s="4"/>
      <c r="AH763" s="4"/>
      <c r="AI763" s="4"/>
      <c r="AJ763" s="4"/>
      <c r="AK763" s="4"/>
      <c r="AL763" s="4"/>
      <c r="AM763" s="4"/>
      <c r="AN763" s="4"/>
    </row>
    <row r="764" spans="1:40" ht="15.75" customHeight="1">
      <c r="A764" s="11">
        <v>759</v>
      </c>
      <c r="B764" s="18" t="s">
        <v>1414</v>
      </c>
      <c r="C764" s="13" t="s">
        <v>1257</v>
      </c>
      <c r="D764" s="13"/>
      <c r="E764" s="13"/>
      <c r="F764" s="14"/>
      <c r="G764" s="15"/>
      <c r="H764" s="15"/>
      <c r="I764" s="15"/>
      <c r="J764" s="13"/>
      <c r="K764" s="13"/>
      <c r="L764" s="11"/>
      <c r="M764" s="13"/>
      <c r="N764" s="13"/>
      <c r="O764" s="14"/>
      <c r="P764" s="14"/>
      <c r="Q764" s="14"/>
      <c r="R764" s="14"/>
      <c r="S764" s="14"/>
      <c r="T764" s="14"/>
      <c r="U764" s="13"/>
      <c r="V764" s="13"/>
      <c r="W764" s="13"/>
      <c r="X764" s="14"/>
      <c r="Y764" s="14"/>
      <c r="Z764" s="14"/>
      <c r="AA764" s="13"/>
      <c r="AB764" s="16"/>
      <c r="AC764" s="16"/>
      <c r="AD764" s="16"/>
      <c r="AE764" s="13"/>
      <c r="AF764" s="4"/>
      <c r="AG764" s="4"/>
      <c r="AH764" s="4"/>
      <c r="AI764" s="4"/>
      <c r="AJ764" s="4"/>
      <c r="AK764" s="4"/>
      <c r="AL764" s="4"/>
      <c r="AM764" s="4"/>
      <c r="AN764" s="4"/>
    </row>
    <row r="765" spans="1:40" ht="15.75" customHeight="1">
      <c r="A765" s="11">
        <v>760</v>
      </c>
      <c r="B765" s="18" t="s">
        <v>1415</v>
      </c>
      <c r="C765" s="13" t="s">
        <v>642</v>
      </c>
      <c r="D765" s="13"/>
      <c r="E765" s="13"/>
      <c r="F765" s="14"/>
      <c r="G765" s="15"/>
      <c r="H765" s="15"/>
      <c r="I765" s="15"/>
      <c r="J765" s="13"/>
      <c r="K765" s="13"/>
      <c r="L765" s="11"/>
      <c r="M765" s="13"/>
      <c r="N765" s="13"/>
      <c r="O765" s="14"/>
      <c r="P765" s="14"/>
      <c r="Q765" s="14"/>
      <c r="R765" s="14"/>
      <c r="S765" s="14"/>
      <c r="T765" s="14"/>
      <c r="U765" s="13"/>
      <c r="V765" s="13"/>
      <c r="W765" s="13"/>
      <c r="X765" s="14"/>
      <c r="Y765" s="14"/>
      <c r="Z765" s="14"/>
      <c r="AA765" s="13"/>
      <c r="AB765" s="16"/>
      <c r="AC765" s="16"/>
      <c r="AD765" s="16"/>
      <c r="AE765" s="13"/>
      <c r="AF765" s="4"/>
      <c r="AG765" s="4"/>
      <c r="AH765" s="4"/>
      <c r="AI765" s="4"/>
      <c r="AJ765" s="4"/>
      <c r="AK765" s="4"/>
      <c r="AL765" s="4"/>
      <c r="AM765" s="4"/>
      <c r="AN765" s="4"/>
    </row>
    <row r="766" spans="1:40" ht="15.75" customHeight="1">
      <c r="A766" s="11">
        <v>761</v>
      </c>
      <c r="B766" s="12" t="s">
        <v>1416</v>
      </c>
      <c r="C766" s="11" t="s">
        <v>604</v>
      </c>
      <c r="D766" s="11"/>
      <c r="E766" s="11"/>
      <c r="F766" s="11"/>
      <c r="G766" s="17"/>
      <c r="H766" s="17"/>
      <c r="I766" s="17"/>
      <c r="J766" s="11"/>
      <c r="K766" s="11"/>
      <c r="L766" s="11"/>
      <c r="M766" s="11"/>
      <c r="N766" s="11"/>
      <c r="O766" s="11"/>
      <c r="P766" s="11"/>
      <c r="Q766" s="11">
        <v>20</v>
      </c>
      <c r="R766" s="11">
        <v>15</v>
      </c>
      <c r="S766" s="11"/>
      <c r="T766" s="11"/>
      <c r="U766" s="11"/>
      <c r="V766" s="11"/>
      <c r="W766" s="11"/>
      <c r="X766" s="11"/>
      <c r="Y766" s="11"/>
      <c r="Z766" s="11"/>
      <c r="AA766" s="11"/>
      <c r="AB766" s="16"/>
      <c r="AC766" s="16"/>
      <c r="AD766" s="16"/>
      <c r="AE766" s="13"/>
      <c r="AF766" s="4"/>
      <c r="AG766" s="4"/>
      <c r="AH766" s="4"/>
      <c r="AI766" s="4"/>
      <c r="AJ766" s="4"/>
      <c r="AK766" s="4"/>
      <c r="AL766" s="4"/>
      <c r="AM766" s="4"/>
      <c r="AN766" s="4"/>
    </row>
    <row r="767" spans="1:40" ht="15.75" customHeight="1">
      <c r="A767" s="11">
        <v>762</v>
      </c>
      <c r="B767" s="12" t="s">
        <v>1417</v>
      </c>
      <c r="C767" s="11" t="s">
        <v>604</v>
      </c>
      <c r="D767" s="11"/>
      <c r="E767" s="11"/>
      <c r="F767" s="11"/>
      <c r="G767" s="17"/>
      <c r="H767" s="17"/>
      <c r="I767" s="17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6"/>
      <c r="AC767" s="16"/>
      <c r="AD767" s="16"/>
      <c r="AE767" s="13"/>
      <c r="AF767" s="4"/>
      <c r="AG767" s="4"/>
      <c r="AH767" s="4"/>
      <c r="AI767" s="4"/>
      <c r="AJ767" s="4"/>
      <c r="AK767" s="4"/>
      <c r="AL767" s="4"/>
      <c r="AM767" s="4"/>
      <c r="AN767" s="4"/>
    </row>
    <row r="768" spans="1:40" ht="15.75" customHeight="1">
      <c r="A768" s="11">
        <v>763</v>
      </c>
      <c r="B768" s="12" t="s">
        <v>1418</v>
      </c>
      <c r="C768" s="11" t="s">
        <v>596</v>
      </c>
      <c r="D768" s="11"/>
      <c r="E768" s="11"/>
      <c r="F768" s="11"/>
      <c r="G768" s="17"/>
      <c r="H768" s="17"/>
      <c r="I768" s="17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6"/>
      <c r="AC768" s="16"/>
      <c r="AD768" s="16"/>
      <c r="AE768" s="13"/>
      <c r="AF768" s="4"/>
      <c r="AG768" s="4"/>
      <c r="AH768" s="4"/>
      <c r="AI768" s="4"/>
      <c r="AJ768" s="4"/>
      <c r="AK768" s="4"/>
      <c r="AL768" s="4"/>
      <c r="AM768" s="4"/>
      <c r="AN768" s="4"/>
    </row>
    <row r="769" spans="1:40" ht="15.75" customHeight="1">
      <c r="A769" s="11">
        <v>764</v>
      </c>
      <c r="B769" s="18" t="s">
        <v>1419</v>
      </c>
      <c r="C769" s="11" t="s">
        <v>596</v>
      </c>
      <c r="D769" s="11"/>
      <c r="E769" s="11"/>
      <c r="F769" s="14"/>
      <c r="G769" s="15"/>
      <c r="H769" s="15"/>
      <c r="I769" s="15"/>
      <c r="J769" s="13"/>
      <c r="K769" s="13"/>
      <c r="L769" s="11"/>
      <c r="M769" s="13"/>
      <c r="N769" s="13"/>
      <c r="O769" s="14"/>
      <c r="P769" s="14"/>
      <c r="Q769" s="14"/>
      <c r="R769" s="14"/>
      <c r="S769" s="14"/>
      <c r="T769" s="14"/>
      <c r="U769" s="13"/>
      <c r="V769" s="13"/>
      <c r="W769" s="13"/>
      <c r="X769" s="14"/>
      <c r="Y769" s="14"/>
      <c r="Z769" s="14"/>
      <c r="AA769" s="13"/>
      <c r="AB769" s="16"/>
      <c r="AC769" s="16"/>
      <c r="AD769" s="16"/>
      <c r="AE769" s="13"/>
      <c r="AF769" s="4"/>
      <c r="AG769" s="4"/>
      <c r="AH769" s="4"/>
      <c r="AI769" s="4"/>
      <c r="AJ769" s="4"/>
      <c r="AK769" s="4"/>
      <c r="AL769" s="4"/>
      <c r="AM769" s="4"/>
      <c r="AN769" s="4"/>
    </row>
    <row r="770" spans="1:40" ht="21" customHeight="1">
      <c r="A770" s="11">
        <v>765</v>
      </c>
      <c r="B770" s="12" t="s">
        <v>1420</v>
      </c>
      <c r="C770" s="11" t="s">
        <v>604</v>
      </c>
      <c r="D770" s="11"/>
      <c r="E770" s="11"/>
      <c r="F770" s="11"/>
      <c r="G770" s="17"/>
      <c r="H770" s="17"/>
      <c r="I770" s="17"/>
      <c r="J770" s="11"/>
      <c r="K770" s="11"/>
      <c r="L770" s="11"/>
      <c r="M770" s="11"/>
      <c r="N770" s="11"/>
      <c r="O770" s="11"/>
      <c r="P770" s="11"/>
      <c r="Q770" s="11"/>
      <c r="R770" s="11">
        <v>2</v>
      </c>
      <c r="S770" s="11"/>
      <c r="T770" s="11"/>
      <c r="U770" s="11"/>
      <c r="V770" s="11"/>
      <c r="W770" s="11"/>
      <c r="X770" s="11"/>
      <c r="Y770" s="11"/>
      <c r="Z770" s="11"/>
      <c r="AA770" s="11"/>
      <c r="AB770" s="16"/>
      <c r="AC770" s="16"/>
      <c r="AD770" s="16"/>
      <c r="AE770" s="13"/>
      <c r="AF770" s="4"/>
      <c r="AG770" s="4"/>
      <c r="AH770" s="4"/>
      <c r="AI770" s="4"/>
      <c r="AJ770" s="4"/>
      <c r="AK770" s="4"/>
      <c r="AL770" s="4"/>
      <c r="AM770" s="4"/>
      <c r="AN770" s="4"/>
    </row>
    <row r="771" spans="1:40" ht="15.75" customHeight="1">
      <c r="A771" s="11">
        <v>766</v>
      </c>
      <c r="B771" s="12" t="s">
        <v>1421</v>
      </c>
      <c r="C771" s="11" t="s">
        <v>604</v>
      </c>
      <c r="D771" s="11"/>
      <c r="E771" s="11"/>
      <c r="F771" s="11"/>
      <c r="G771" s="17"/>
      <c r="H771" s="17"/>
      <c r="I771" s="17"/>
      <c r="J771" s="11"/>
      <c r="K771" s="11"/>
      <c r="L771" s="11"/>
      <c r="M771" s="11"/>
      <c r="N771" s="11"/>
      <c r="O771" s="11"/>
      <c r="P771" s="11"/>
      <c r="Q771" s="11"/>
      <c r="R771" s="11">
        <v>2</v>
      </c>
      <c r="S771" s="11"/>
      <c r="T771" s="11"/>
      <c r="U771" s="11"/>
      <c r="V771" s="11"/>
      <c r="W771" s="11"/>
      <c r="X771" s="11"/>
      <c r="Y771" s="11"/>
      <c r="Z771" s="11"/>
      <c r="AA771" s="11"/>
      <c r="AB771" s="16"/>
      <c r="AC771" s="16"/>
      <c r="AD771" s="16"/>
      <c r="AE771" s="13"/>
      <c r="AF771" s="4"/>
      <c r="AG771" s="4"/>
      <c r="AH771" s="4"/>
      <c r="AI771" s="4"/>
      <c r="AJ771" s="4"/>
      <c r="AK771" s="4"/>
      <c r="AL771" s="4"/>
      <c r="AM771" s="4"/>
      <c r="AN771" s="4"/>
    </row>
    <row r="772" spans="1:40" ht="15.75" customHeight="1">
      <c r="A772" s="11">
        <v>767</v>
      </c>
      <c r="B772" s="18" t="s">
        <v>1422</v>
      </c>
      <c r="C772" s="13" t="s">
        <v>596</v>
      </c>
      <c r="D772" s="13"/>
      <c r="E772" s="13">
        <v>10</v>
      </c>
      <c r="F772" s="14">
        <v>540</v>
      </c>
      <c r="G772" s="15"/>
      <c r="H772" s="15"/>
      <c r="I772" s="15"/>
      <c r="J772" s="13">
        <v>2000</v>
      </c>
      <c r="K772" s="13">
        <v>1655</v>
      </c>
      <c r="L772" s="11">
        <v>1670</v>
      </c>
      <c r="M772" s="13"/>
      <c r="N772" s="13"/>
      <c r="O772" s="14"/>
      <c r="P772" s="14">
        <v>300</v>
      </c>
      <c r="Q772" s="14">
        <v>184</v>
      </c>
      <c r="R772" s="14">
        <v>437</v>
      </c>
      <c r="S772" s="14"/>
      <c r="T772" s="14">
        <v>700</v>
      </c>
      <c r="U772" s="13">
        <v>1200</v>
      </c>
      <c r="V772" s="13"/>
      <c r="W772" s="13">
        <v>545</v>
      </c>
      <c r="X772" s="14">
        <v>1771</v>
      </c>
      <c r="Y772" s="14"/>
      <c r="Z772" s="14"/>
      <c r="AA772" s="13"/>
      <c r="AB772" s="16"/>
      <c r="AC772" s="16">
        <v>650</v>
      </c>
      <c r="AD772" s="16">
        <v>1218</v>
      </c>
      <c r="AE772" s="13"/>
      <c r="AF772" s="4"/>
      <c r="AG772" s="4"/>
      <c r="AH772" s="4"/>
      <c r="AI772" s="4"/>
      <c r="AJ772" s="4"/>
      <c r="AK772" s="4"/>
      <c r="AL772" s="4"/>
      <c r="AM772" s="4"/>
      <c r="AN772" s="4"/>
    </row>
    <row r="773" spans="1:40" ht="15.75" customHeight="1">
      <c r="A773" s="11">
        <v>768</v>
      </c>
      <c r="B773" s="12" t="s">
        <v>1423</v>
      </c>
      <c r="C773" s="11" t="s">
        <v>625</v>
      </c>
      <c r="D773" s="11"/>
      <c r="E773" s="11"/>
      <c r="F773" s="14"/>
      <c r="G773" s="15"/>
      <c r="H773" s="15"/>
      <c r="I773" s="15"/>
      <c r="J773" s="13">
        <v>1</v>
      </c>
      <c r="K773" s="13">
        <v>1</v>
      </c>
      <c r="L773" s="11">
        <v>3</v>
      </c>
      <c r="M773" s="13"/>
      <c r="N773" s="13"/>
      <c r="O773" s="14"/>
      <c r="P773" s="14"/>
      <c r="Q773" s="14"/>
      <c r="R773" s="14"/>
      <c r="S773" s="14"/>
      <c r="T773" s="14"/>
      <c r="U773" s="13"/>
      <c r="V773" s="13"/>
      <c r="W773" s="13"/>
      <c r="X773" s="14"/>
      <c r="Y773" s="14"/>
      <c r="Z773" s="14"/>
      <c r="AA773" s="13"/>
      <c r="AB773" s="16"/>
      <c r="AC773" s="16"/>
      <c r="AD773" s="16"/>
      <c r="AE773" s="13"/>
      <c r="AF773" s="4"/>
      <c r="AG773" s="4"/>
      <c r="AH773" s="4"/>
      <c r="AI773" s="4"/>
      <c r="AJ773" s="4"/>
      <c r="AK773" s="4"/>
      <c r="AL773" s="4"/>
      <c r="AM773" s="4"/>
      <c r="AN773" s="4"/>
    </row>
    <row r="774" spans="1:40" ht="15.75" customHeight="1">
      <c r="A774" s="11">
        <v>769</v>
      </c>
      <c r="B774" s="12" t="s">
        <v>1424</v>
      </c>
      <c r="C774" s="11" t="s">
        <v>619</v>
      </c>
      <c r="D774" s="11"/>
      <c r="E774" s="11"/>
      <c r="F774" s="14"/>
      <c r="G774" s="15"/>
      <c r="H774" s="15"/>
      <c r="I774" s="15"/>
      <c r="J774" s="13"/>
      <c r="K774" s="13"/>
      <c r="L774" s="11"/>
      <c r="M774" s="13"/>
      <c r="N774" s="13"/>
      <c r="O774" s="14"/>
      <c r="P774" s="14"/>
      <c r="Q774" s="14"/>
      <c r="R774" s="14"/>
      <c r="S774" s="14"/>
      <c r="T774" s="14"/>
      <c r="U774" s="13"/>
      <c r="V774" s="13"/>
      <c r="W774" s="13"/>
      <c r="X774" s="14">
        <v>19</v>
      </c>
      <c r="Y774" s="14"/>
      <c r="Z774" s="14"/>
      <c r="AA774" s="13"/>
      <c r="AB774" s="16"/>
      <c r="AC774" s="16"/>
      <c r="AD774" s="16"/>
      <c r="AE774" s="13"/>
      <c r="AF774" s="4"/>
      <c r="AG774" s="4"/>
      <c r="AH774" s="4"/>
      <c r="AI774" s="4"/>
      <c r="AJ774" s="4"/>
      <c r="AK774" s="4"/>
      <c r="AL774" s="4"/>
      <c r="AM774" s="4"/>
      <c r="AN774" s="4"/>
    </row>
    <row r="775" spans="1:40" ht="15.75" customHeight="1">
      <c r="A775" s="11">
        <v>770</v>
      </c>
      <c r="B775" s="12" t="s">
        <v>1425</v>
      </c>
      <c r="C775" s="11" t="s">
        <v>635</v>
      </c>
      <c r="D775" s="11"/>
      <c r="E775" s="11"/>
      <c r="F775" s="14"/>
      <c r="G775" s="15"/>
      <c r="H775" s="15"/>
      <c r="I775" s="15"/>
      <c r="J775" s="13"/>
      <c r="K775" s="13"/>
      <c r="L775" s="11"/>
      <c r="M775" s="11"/>
      <c r="N775" s="11"/>
      <c r="O775" s="14"/>
      <c r="P775" s="14"/>
      <c r="Q775" s="14">
        <v>17</v>
      </c>
      <c r="R775" s="14">
        <v>70</v>
      </c>
      <c r="S775" s="14"/>
      <c r="T775" s="14"/>
      <c r="U775" s="13"/>
      <c r="V775" s="13"/>
      <c r="W775" s="13"/>
      <c r="X775" s="14"/>
      <c r="Y775" s="14"/>
      <c r="Z775" s="14"/>
      <c r="AA775" s="13"/>
      <c r="AB775" s="16"/>
      <c r="AC775" s="16"/>
      <c r="AD775" s="16"/>
      <c r="AE775" s="13"/>
      <c r="AF775" s="4"/>
      <c r="AG775" s="4"/>
      <c r="AH775" s="4"/>
      <c r="AI775" s="4"/>
      <c r="AJ775" s="4"/>
      <c r="AK775" s="4"/>
      <c r="AL775" s="4"/>
      <c r="AM775" s="4"/>
      <c r="AN775" s="4"/>
    </row>
    <row r="776" spans="1:40" ht="15.75" customHeight="1">
      <c r="A776" s="11">
        <v>771</v>
      </c>
      <c r="B776" s="12" t="s">
        <v>1426</v>
      </c>
      <c r="C776" s="11" t="s">
        <v>1427</v>
      </c>
      <c r="D776" s="11"/>
      <c r="E776" s="11"/>
      <c r="F776" s="11"/>
      <c r="G776" s="17"/>
      <c r="H776" s="17"/>
      <c r="I776" s="17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6"/>
      <c r="AC776" s="16"/>
      <c r="AD776" s="16"/>
      <c r="AE776" s="13"/>
      <c r="AF776" s="4"/>
      <c r="AG776" s="4"/>
      <c r="AH776" s="4"/>
      <c r="AI776" s="4"/>
      <c r="AJ776" s="4"/>
      <c r="AK776" s="4"/>
      <c r="AL776" s="4"/>
      <c r="AM776" s="4"/>
      <c r="AN776" s="4"/>
    </row>
    <row r="777" spans="1:40" ht="15.75" customHeight="1">
      <c r="A777" s="11">
        <v>772</v>
      </c>
      <c r="B777" s="12" t="s">
        <v>1428</v>
      </c>
      <c r="C777" s="11" t="s">
        <v>747</v>
      </c>
      <c r="D777" s="11"/>
      <c r="E777" s="11"/>
      <c r="F777" s="14"/>
      <c r="G777" s="15"/>
      <c r="H777" s="15"/>
      <c r="I777" s="15"/>
      <c r="J777" s="13"/>
      <c r="K777" s="13"/>
      <c r="L777" s="11"/>
      <c r="M777" s="13"/>
      <c r="N777" s="13"/>
      <c r="O777" s="14"/>
      <c r="P777" s="14"/>
      <c r="Q777" s="14"/>
      <c r="R777" s="14"/>
      <c r="S777" s="14"/>
      <c r="T777" s="14"/>
      <c r="U777" s="13"/>
      <c r="V777" s="13"/>
      <c r="W777" s="13"/>
      <c r="X777" s="14"/>
      <c r="Y777" s="14"/>
      <c r="Z777" s="14"/>
      <c r="AA777" s="13"/>
      <c r="AB777" s="16"/>
      <c r="AC777" s="16"/>
      <c r="AD777" s="16"/>
      <c r="AE777" s="13"/>
      <c r="AF777" s="4"/>
      <c r="AG777" s="4"/>
      <c r="AH777" s="4"/>
      <c r="AI777" s="4"/>
      <c r="AJ777" s="4"/>
      <c r="AK777" s="4"/>
      <c r="AL777" s="4"/>
      <c r="AM777" s="4"/>
      <c r="AN777" s="4"/>
    </row>
    <row r="778" spans="1:40" ht="15.75" customHeight="1">
      <c r="A778" s="11">
        <v>773</v>
      </c>
      <c r="B778" s="12" t="s">
        <v>1429</v>
      </c>
      <c r="C778" s="11" t="s">
        <v>609</v>
      </c>
      <c r="D778" s="11"/>
      <c r="E778" s="11"/>
      <c r="F778" s="11"/>
      <c r="G778" s="17"/>
      <c r="H778" s="17"/>
      <c r="I778" s="17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6"/>
      <c r="AC778" s="16"/>
      <c r="AD778" s="16"/>
      <c r="AE778" s="13"/>
      <c r="AF778" s="4"/>
      <c r="AG778" s="4"/>
      <c r="AH778" s="4"/>
      <c r="AI778" s="4"/>
      <c r="AJ778" s="4"/>
      <c r="AK778" s="4"/>
      <c r="AL778" s="4"/>
      <c r="AM778" s="4"/>
      <c r="AN778" s="4"/>
    </row>
    <row r="779" spans="1:40" ht="15.75" customHeight="1">
      <c r="A779" s="11">
        <v>774</v>
      </c>
      <c r="B779" s="12" t="s">
        <v>1430</v>
      </c>
      <c r="C779" s="11" t="s">
        <v>625</v>
      </c>
      <c r="D779" s="11"/>
      <c r="E779" s="11"/>
      <c r="F779" s="11"/>
      <c r="G779" s="17"/>
      <c r="H779" s="17"/>
      <c r="I779" s="17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6"/>
      <c r="AC779" s="16"/>
      <c r="AD779" s="16"/>
      <c r="AE779" s="13"/>
      <c r="AF779" s="4"/>
      <c r="AG779" s="4"/>
      <c r="AH779" s="4"/>
      <c r="AI779" s="4"/>
      <c r="AJ779" s="4"/>
      <c r="AK779" s="4"/>
      <c r="AL779" s="4"/>
      <c r="AM779" s="4"/>
      <c r="AN779" s="4"/>
    </row>
    <row r="780" spans="1:40" ht="15.75" customHeight="1">
      <c r="A780" s="11">
        <v>775</v>
      </c>
      <c r="B780" s="19" t="s">
        <v>1431</v>
      </c>
      <c r="C780" s="11" t="s">
        <v>609</v>
      </c>
      <c r="D780" s="11"/>
      <c r="E780" s="11"/>
      <c r="F780" s="11"/>
      <c r="G780" s="17"/>
      <c r="H780" s="17"/>
      <c r="I780" s="17"/>
      <c r="J780" s="11"/>
      <c r="K780" s="11"/>
      <c r="L780" s="11"/>
      <c r="M780" s="11"/>
      <c r="N780" s="11"/>
      <c r="O780" s="11"/>
      <c r="P780" s="11"/>
      <c r="Q780" s="11"/>
      <c r="R780" s="11">
        <v>90</v>
      </c>
      <c r="S780" s="11"/>
      <c r="T780" s="11"/>
      <c r="U780" s="11"/>
      <c r="V780" s="11"/>
      <c r="W780" s="11"/>
      <c r="X780" s="11"/>
      <c r="Y780" s="11"/>
      <c r="Z780" s="11"/>
      <c r="AA780" s="11"/>
      <c r="AB780" s="16"/>
      <c r="AC780" s="16"/>
      <c r="AD780" s="16">
        <v>24</v>
      </c>
      <c r="AE780" s="13"/>
      <c r="AF780" s="4"/>
      <c r="AG780" s="4"/>
      <c r="AH780" s="4"/>
      <c r="AI780" s="4"/>
      <c r="AJ780" s="4"/>
      <c r="AK780" s="4"/>
      <c r="AL780" s="4"/>
      <c r="AM780" s="4"/>
      <c r="AN780" s="4"/>
    </row>
    <row r="781" spans="1:40" ht="15.75" customHeight="1">
      <c r="A781" s="11">
        <v>776</v>
      </c>
      <c r="B781" s="12" t="s">
        <v>1432</v>
      </c>
      <c r="C781" s="11" t="s">
        <v>609</v>
      </c>
      <c r="D781" s="11"/>
      <c r="E781" s="11"/>
      <c r="F781" s="14">
        <v>2</v>
      </c>
      <c r="G781" s="15"/>
      <c r="H781" s="15">
        <v>4</v>
      </c>
      <c r="I781" s="15">
        <v>76</v>
      </c>
      <c r="J781" s="13"/>
      <c r="K781" s="13"/>
      <c r="L781" s="11"/>
      <c r="M781" s="13"/>
      <c r="N781" s="13"/>
      <c r="O781" s="14"/>
      <c r="P781" s="14"/>
      <c r="Q781" s="14"/>
      <c r="R781" s="14"/>
      <c r="S781" s="14"/>
      <c r="T781" s="14"/>
      <c r="U781" s="13">
        <v>40</v>
      </c>
      <c r="V781" s="13"/>
      <c r="W781" s="13"/>
      <c r="X781" s="14"/>
      <c r="Y781" s="14"/>
      <c r="Z781" s="14"/>
      <c r="AA781" s="13"/>
      <c r="AB781" s="16"/>
      <c r="AC781" s="16"/>
      <c r="AD781" s="16"/>
      <c r="AE781" s="13"/>
      <c r="AF781" s="4"/>
      <c r="AG781" s="4"/>
      <c r="AH781" s="4"/>
      <c r="AI781" s="4"/>
      <c r="AJ781" s="4"/>
      <c r="AK781" s="4"/>
      <c r="AL781" s="4"/>
      <c r="AM781" s="4"/>
      <c r="AN781" s="4"/>
    </row>
    <row r="782" spans="1:40" ht="15.75" customHeight="1">
      <c r="A782" s="11">
        <v>777</v>
      </c>
      <c r="B782" s="12" t="s">
        <v>1433</v>
      </c>
      <c r="C782" s="11" t="s">
        <v>611</v>
      </c>
      <c r="D782" s="11"/>
      <c r="E782" s="11"/>
      <c r="F782" s="11"/>
      <c r="G782" s="17"/>
      <c r="H782" s="17"/>
      <c r="I782" s="17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6"/>
      <c r="AC782" s="16"/>
      <c r="AD782" s="16"/>
      <c r="AE782" s="13"/>
      <c r="AF782" s="4"/>
      <c r="AG782" s="4"/>
      <c r="AH782" s="4"/>
      <c r="AI782" s="4"/>
      <c r="AJ782" s="4"/>
      <c r="AK782" s="4"/>
      <c r="AL782" s="4"/>
      <c r="AM782" s="4"/>
      <c r="AN782" s="4"/>
    </row>
    <row r="783" spans="1:40" ht="18" customHeight="1">
      <c r="A783" s="11">
        <v>778</v>
      </c>
      <c r="B783" s="12" t="s">
        <v>1434</v>
      </c>
      <c r="C783" s="11" t="s">
        <v>623</v>
      </c>
      <c r="D783" s="11"/>
      <c r="E783" s="11"/>
      <c r="F783" s="11"/>
      <c r="G783" s="17"/>
      <c r="H783" s="17"/>
      <c r="I783" s="17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6"/>
      <c r="AC783" s="16"/>
      <c r="AD783" s="16"/>
      <c r="AE783" s="13"/>
      <c r="AF783" s="4"/>
      <c r="AG783" s="4"/>
      <c r="AH783" s="4"/>
      <c r="AI783" s="4"/>
      <c r="AJ783" s="4"/>
      <c r="AK783" s="4"/>
      <c r="AL783" s="4"/>
      <c r="AM783" s="4"/>
      <c r="AN783" s="4"/>
    </row>
    <row r="784" spans="1:40" ht="15.75" customHeight="1">
      <c r="A784" s="11">
        <v>779</v>
      </c>
      <c r="B784" s="12" t="s">
        <v>1435</v>
      </c>
      <c r="C784" s="11" t="s">
        <v>625</v>
      </c>
      <c r="D784" s="11"/>
      <c r="E784" s="11"/>
      <c r="F784" s="14"/>
      <c r="G784" s="15"/>
      <c r="H784" s="15"/>
      <c r="I784" s="15"/>
      <c r="J784" s="13"/>
      <c r="K784" s="13"/>
      <c r="L784" s="11"/>
      <c r="M784" s="11"/>
      <c r="N784" s="11"/>
      <c r="O784" s="14"/>
      <c r="P784" s="14"/>
      <c r="Q784" s="14"/>
      <c r="R784" s="14"/>
      <c r="S784" s="14"/>
      <c r="T784" s="14"/>
      <c r="U784" s="13"/>
      <c r="V784" s="13"/>
      <c r="W784" s="13"/>
      <c r="X784" s="14"/>
      <c r="Y784" s="14"/>
      <c r="Z784" s="14"/>
      <c r="AA784" s="13"/>
      <c r="AB784" s="16"/>
      <c r="AC784" s="16"/>
      <c r="AD784" s="16"/>
      <c r="AE784" s="13"/>
      <c r="AF784" s="4"/>
      <c r="AG784" s="4"/>
      <c r="AH784" s="4"/>
      <c r="AI784" s="4"/>
      <c r="AJ784" s="4"/>
      <c r="AK784" s="4"/>
      <c r="AL784" s="4"/>
      <c r="AM784" s="4"/>
      <c r="AN784" s="4"/>
    </row>
    <row r="785" spans="1:40" ht="15.75" customHeight="1">
      <c r="A785" s="11">
        <v>780</v>
      </c>
      <c r="B785" s="12" t="s">
        <v>1436</v>
      </c>
      <c r="C785" s="11" t="s">
        <v>604</v>
      </c>
      <c r="D785" s="11"/>
      <c r="E785" s="11"/>
      <c r="F785" s="11"/>
      <c r="G785" s="17"/>
      <c r="H785" s="17"/>
      <c r="I785" s="17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6"/>
      <c r="AC785" s="16"/>
      <c r="AD785" s="16"/>
      <c r="AE785" s="13"/>
      <c r="AF785" s="4"/>
      <c r="AG785" s="4"/>
      <c r="AH785" s="4"/>
      <c r="AI785" s="4"/>
      <c r="AJ785" s="4"/>
      <c r="AK785" s="4"/>
      <c r="AL785" s="4"/>
      <c r="AM785" s="4"/>
      <c r="AN785" s="4"/>
    </row>
    <row r="786" spans="1:40" ht="15.75" customHeight="1">
      <c r="A786" s="11">
        <v>781</v>
      </c>
      <c r="B786" s="12" t="s">
        <v>1437</v>
      </c>
      <c r="C786" s="11" t="s">
        <v>625</v>
      </c>
      <c r="D786" s="11"/>
      <c r="E786" s="11"/>
      <c r="F786" s="11"/>
      <c r="G786" s="17"/>
      <c r="H786" s="17"/>
      <c r="I786" s="17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6"/>
      <c r="AC786" s="16"/>
      <c r="AD786" s="16"/>
      <c r="AE786" s="13"/>
      <c r="AF786" s="4"/>
      <c r="AG786" s="4"/>
      <c r="AH786" s="4"/>
      <c r="AI786" s="4"/>
      <c r="AJ786" s="4"/>
      <c r="AK786" s="4"/>
      <c r="AL786" s="4"/>
      <c r="AM786" s="4"/>
      <c r="AN786" s="4"/>
    </row>
    <row r="787" spans="1:40" ht="15.75" customHeight="1">
      <c r="A787" s="11">
        <v>782</v>
      </c>
      <c r="B787" s="12" t="s">
        <v>1438</v>
      </c>
      <c r="C787" s="11"/>
      <c r="D787" s="11"/>
      <c r="E787" s="11"/>
      <c r="F787" s="11"/>
      <c r="G787" s="17"/>
      <c r="H787" s="17"/>
      <c r="I787" s="17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6"/>
      <c r="AC787" s="16"/>
      <c r="AD787" s="16"/>
      <c r="AE787" s="13"/>
      <c r="AF787" s="4"/>
      <c r="AG787" s="4"/>
      <c r="AH787" s="4"/>
      <c r="AI787" s="4"/>
      <c r="AJ787" s="4"/>
      <c r="AK787" s="4"/>
      <c r="AL787" s="4"/>
      <c r="AM787" s="4"/>
      <c r="AN787" s="4"/>
    </row>
    <row r="788" spans="1:40" ht="15.75" customHeight="1">
      <c r="A788" s="11">
        <v>783</v>
      </c>
      <c r="B788" s="12" t="s">
        <v>1439</v>
      </c>
      <c r="C788" s="11" t="s">
        <v>623</v>
      </c>
      <c r="D788" s="11"/>
      <c r="E788" s="11"/>
      <c r="F788" s="11"/>
      <c r="G788" s="17"/>
      <c r="H788" s="17"/>
      <c r="I788" s="17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6"/>
      <c r="AC788" s="16"/>
      <c r="AD788" s="16"/>
      <c r="AE788" s="13"/>
      <c r="AF788" s="4"/>
      <c r="AG788" s="4"/>
      <c r="AH788" s="4"/>
      <c r="AI788" s="4"/>
      <c r="AJ788" s="4"/>
      <c r="AK788" s="4"/>
      <c r="AL788" s="4"/>
      <c r="AM788" s="4"/>
      <c r="AN788" s="4"/>
    </row>
    <row r="789" spans="1:40" ht="15.75" customHeight="1">
      <c r="A789" s="11">
        <v>784</v>
      </c>
      <c r="B789" s="12" t="s">
        <v>1440</v>
      </c>
      <c r="C789" s="11" t="s">
        <v>629</v>
      </c>
      <c r="D789" s="11"/>
      <c r="E789" s="11"/>
      <c r="F789" s="11"/>
      <c r="G789" s="17"/>
      <c r="H789" s="17"/>
      <c r="I789" s="17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6"/>
      <c r="AC789" s="16"/>
      <c r="AD789" s="16"/>
      <c r="AE789" s="13"/>
      <c r="AF789" s="4"/>
      <c r="AG789" s="4"/>
      <c r="AH789" s="4"/>
      <c r="AI789" s="4"/>
      <c r="AJ789" s="4"/>
      <c r="AK789" s="4"/>
      <c r="AL789" s="4"/>
      <c r="AM789" s="4"/>
      <c r="AN789" s="4"/>
    </row>
    <row r="790" spans="1:40" ht="15.75" customHeight="1">
      <c r="A790" s="11">
        <v>785</v>
      </c>
      <c r="B790" s="12" t="s">
        <v>1441</v>
      </c>
      <c r="C790" s="11" t="s">
        <v>1442</v>
      </c>
      <c r="D790" s="11"/>
      <c r="E790" s="11"/>
      <c r="F790" s="14"/>
      <c r="G790" s="15"/>
      <c r="H790" s="15"/>
      <c r="I790" s="15"/>
      <c r="J790" s="13"/>
      <c r="K790" s="13"/>
      <c r="L790" s="11">
        <v>0.1</v>
      </c>
      <c r="M790" s="13"/>
      <c r="N790" s="13"/>
      <c r="O790" s="14"/>
      <c r="P790" s="14"/>
      <c r="Q790" s="14"/>
      <c r="R790" s="14"/>
      <c r="S790" s="14"/>
      <c r="T790" s="14"/>
      <c r="U790" s="13"/>
      <c r="V790" s="13"/>
      <c r="W790" s="13"/>
      <c r="X790" s="14"/>
      <c r="Y790" s="14"/>
      <c r="Z790" s="14"/>
      <c r="AA790" s="13"/>
      <c r="AB790" s="16"/>
      <c r="AC790" s="16"/>
      <c r="AD790" s="16"/>
      <c r="AE790" s="13"/>
      <c r="AF790" s="4"/>
      <c r="AG790" s="4"/>
      <c r="AH790" s="4"/>
      <c r="AI790" s="4"/>
      <c r="AJ790" s="4"/>
      <c r="AK790" s="4"/>
      <c r="AL790" s="4"/>
      <c r="AM790" s="4"/>
      <c r="AN790" s="4"/>
    </row>
    <row r="791" spans="1:40" ht="15.75" customHeight="1">
      <c r="A791" s="11">
        <v>786</v>
      </c>
      <c r="B791" s="12" t="s">
        <v>1443</v>
      </c>
      <c r="C791" s="11" t="s">
        <v>642</v>
      </c>
      <c r="D791" s="11"/>
      <c r="E791" s="11"/>
      <c r="F791" s="14"/>
      <c r="G791" s="17"/>
      <c r="H791" s="17"/>
      <c r="I791" s="17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6"/>
      <c r="AC791" s="16"/>
      <c r="AD791" s="16"/>
      <c r="AE791" s="13"/>
      <c r="AF791" s="4"/>
      <c r="AG791" s="4"/>
      <c r="AH791" s="4"/>
      <c r="AI791" s="4"/>
      <c r="AJ791" s="4"/>
      <c r="AK791" s="4"/>
      <c r="AL791" s="4"/>
      <c r="AM791" s="4"/>
      <c r="AN791" s="4"/>
    </row>
    <row r="792" spans="1:40" ht="15.75" customHeight="1">
      <c r="A792" s="11">
        <v>787</v>
      </c>
      <c r="B792" s="12" t="s">
        <v>1444</v>
      </c>
      <c r="C792" s="11" t="s">
        <v>652</v>
      </c>
      <c r="D792" s="11"/>
      <c r="E792" s="11">
        <v>2</v>
      </c>
      <c r="F792" s="14">
        <v>17</v>
      </c>
      <c r="G792" s="15"/>
      <c r="H792" s="15">
        <v>75</v>
      </c>
      <c r="I792" s="15">
        <v>178</v>
      </c>
      <c r="J792" s="13">
        <v>50</v>
      </c>
      <c r="K792" s="13">
        <v>6</v>
      </c>
      <c r="L792" s="11">
        <v>107</v>
      </c>
      <c r="M792" s="11"/>
      <c r="N792" s="11"/>
      <c r="O792" s="14"/>
      <c r="P792" s="14"/>
      <c r="Q792" s="14">
        <v>4</v>
      </c>
      <c r="R792" s="14">
        <v>185</v>
      </c>
      <c r="S792" s="14"/>
      <c r="T792" s="14">
        <v>100</v>
      </c>
      <c r="U792" s="13">
        <v>1080</v>
      </c>
      <c r="V792" s="13"/>
      <c r="W792" s="13"/>
      <c r="X792" s="14"/>
      <c r="Y792" s="14"/>
      <c r="Z792" s="14"/>
      <c r="AA792" s="13"/>
      <c r="AB792" s="16"/>
      <c r="AC792" s="16"/>
      <c r="AD792" s="16"/>
      <c r="AE792" s="13"/>
      <c r="AF792" s="4"/>
      <c r="AG792" s="4"/>
      <c r="AH792" s="4"/>
      <c r="AI792" s="4"/>
      <c r="AJ792" s="4"/>
      <c r="AK792" s="4"/>
      <c r="AL792" s="4"/>
      <c r="AM792" s="4"/>
      <c r="AN792" s="4"/>
    </row>
    <row r="793" spans="1:40" ht="16.5" customHeight="1">
      <c r="A793" s="11">
        <v>788</v>
      </c>
      <c r="B793" s="12" t="s">
        <v>1445</v>
      </c>
      <c r="C793" s="11" t="s">
        <v>642</v>
      </c>
      <c r="D793" s="11"/>
      <c r="E793" s="11"/>
      <c r="F793" s="14"/>
      <c r="G793" s="17"/>
      <c r="H793" s="17"/>
      <c r="I793" s="17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6"/>
      <c r="AC793" s="16"/>
      <c r="AD793" s="16"/>
      <c r="AE793" s="13"/>
      <c r="AF793" s="4"/>
      <c r="AG793" s="4"/>
      <c r="AH793" s="4"/>
      <c r="AI793" s="4"/>
      <c r="AJ793" s="4"/>
      <c r="AK793" s="4"/>
      <c r="AL793" s="4"/>
      <c r="AM793" s="4"/>
      <c r="AN793" s="4"/>
    </row>
    <row r="794" spans="1:40" ht="15.75" customHeight="1">
      <c r="A794" s="11">
        <v>789</v>
      </c>
      <c r="B794" s="12" t="s">
        <v>1446</v>
      </c>
      <c r="C794" s="11" t="s">
        <v>619</v>
      </c>
      <c r="D794" s="11"/>
      <c r="E794" s="11"/>
      <c r="F794" s="14"/>
      <c r="G794" s="15"/>
      <c r="H794" s="15"/>
      <c r="I794" s="15"/>
      <c r="J794" s="13"/>
      <c r="K794" s="13"/>
      <c r="L794" s="11"/>
      <c r="M794" s="11"/>
      <c r="N794" s="11"/>
      <c r="O794" s="14"/>
      <c r="P794" s="14"/>
      <c r="Q794" s="14"/>
      <c r="R794" s="14"/>
      <c r="S794" s="14"/>
      <c r="T794" s="14"/>
      <c r="U794" s="13"/>
      <c r="V794" s="13"/>
      <c r="W794" s="13"/>
      <c r="X794" s="14"/>
      <c r="Y794" s="14"/>
      <c r="Z794" s="14"/>
      <c r="AA794" s="13"/>
      <c r="AB794" s="16"/>
      <c r="AC794" s="16"/>
      <c r="AD794" s="16"/>
      <c r="AE794" s="13"/>
      <c r="AF794" s="4"/>
      <c r="AG794" s="4"/>
      <c r="AH794" s="4"/>
      <c r="AI794" s="4"/>
      <c r="AJ794" s="4"/>
      <c r="AK794" s="4"/>
      <c r="AL794" s="4"/>
      <c r="AM794" s="4"/>
      <c r="AN794" s="4"/>
    </row>
    <row r="795" spans="1:40" ht="15.75" customHeight="1">
      <c r="A795" s="11">
        <v>790</v>
      </c>
      <c r="B795" s="12" t="s">
        <v>1447</v>
      </c>
      <c r="C795" s="11" t="s">
        <v>619</v>
      </c>
      <c r="D795" s="11"/>
      <c r="E795" s="11"/>
      <c r="F795" s="14"/>
      <c r="G795" s="15"/>
      <c r="H795" s="15"/>
      <c r="I795" s="15">
        <v>5</v>
      </c>
      <c r="J795" s="13"/>
      <c r="K795" s="13"/>
      <c r="L795" s="11">
        <v>20</v>
      </c>
      <c r="M795" s="11"/>
      <c r="N795" s="11"/>
      <c r="O795" s="14"/>
      <c r="P795" s="14"/>
      <c r="Q795" s="14">
        <v>16</v>
      </c>
      <c r="R795" s="14">
        <v>208</v>
      </c>
      <c r="S795" s="14"/>
      <c r="T795" s="14"/>
      <c r="U795" s="13"/>
      <c r="V795" s="13"/>
      <c r="W795" s="13"/>
      <c r="X795" s="14"/>
      <c r="Y795" s="14"/>
      <c r="Z795" s="14"/>
      <c r="AA795" s="13"/>
      <c r="AB795" s="16"/>
      <c r="AC795" s="16"/>
      <c r="AD795" s="16"/>
      <c r="AE795" s="13"/>
      <c r="AF795" s="4"/>
      <c r="AG795" s="4"/>
      <c r="AH795" s="4"/>
      <c r="AI795" s="4"/>
      <c r="AJ795" s="4"/>
      <c r="AK795" s="4"/>
      <c r="AL795" s="4"/>
      <c r="AM795" s="4"/>
      <c r="AN795" s="4"/>
    </row>
    <row r="796" spans="1:40" ht="15.75" customHeight="1">
      <c r="A796" s="11">
        <v>791</v>
      </c>
      <c r="B796" s="12" t="s">
        <v>1448</v>
      </c>
      <c r="C796" s="11" t="s">
        <v>611</v>
      </c>
      <c r="D796" s="11"/>
      <c r="E796" s="11"/>
      <c r="F796" s="24"/>
      <c r="G796" s="15"/>
      <c r="H796" s="15"/>
      <c r="I796" s="15"/>
      <c r="J796" s="13"/>
      <c r="K796" s="13"/>
      <c r="L796" s="11"/>
      <c r="M796" s="13"/>
      <c r="N796" s="13"/>
      <c r="O796" s="14"/>
      <c r="P796" s="14"/>
      <c r="Q796" s="14"/>
      <c r="R796" s="14"/>
      <c r="S796" s="14"/>
      <c r="T796" s="14"/>
      <c r="U796" s="13"/>
      <c r="V796" s="13"/>
      <c r="W796" s="13"/>
      <c r="X796" s="14"/>
      <c r="Y796" s="14"/>
      <c r="Z796" s="14"/>
      <c r="AA796" s="13"/>
      <c r="AB796" s="16"/>
      <c r="AC796" s="16"/>
      <c r="AD796" s="16"/>
      <c r="AE796" s="13"/>
      <c r="AF796" s="4"/>
      <c r="AG796" s="4"/>
      <c r="AH796" s="4"/>
      <c r="AI796" s="4"/>
      <c r="AJ796" s="4"/>
      <c r="AK796" s="4"/>
      <c r="AL796" s="4"/>
      <c r="AM796" s="4"/>
      <c r="AN796" s="4"/>
    </row>
    <row r="797" spans="1:40" ht="15.75" customHeight="1">
      <c r="A797" s="11">
        <v>792</v>
      </c>
      <c r="B797" s="12" t="s">
        <v>1449</v>
      </c>
      <c r="C797" s="11" t="s">
        <v>619</v>
      </c>
      <c r="D797" s="11"/>
      <c r="E797" s="11"/>
      <c r="F797" s="24"/>
      <c r="G797" s="15"/>
      <c r="H797" s="15"/>
      <c r="I797" s="15"/>
      <c r="J797" s="13"/>
      <c r="K797" s="13"/>
      <c r="L797" s="11"/>
      <c r="M797" s="13"/>
      <c r="N797" s="13"/>
      <c r="O797" s="14"/>
      <c r="P797" s="14"/>
      <c r="Q797" s="14"/>
      <c r="R797" s="14"/>
      <c r="S797" s="14"/>
      <c r="T797" s="14"/>
      <c r="U797" s="13"/>
      <c r="V797" s="13"/>
      <c r="W797" s="13"/>
      <c r="X797" s="14"/>
      <c r="Y797" s="14"/>
      <c r="Z797" s="14"/>
      <c r="AA797" s="13"/>
      <c r="AB797" s="16"/>
      <c r="AC797" s="16"/>
      <c r="AD797" s="16"/>
      <c r="AE797" s="13"/>
      <c r="AF797" s="4"/>
      <c r="AG797" s="4"/>
      <c r="AH797" s="4"/>
      <c r="AI797" s="4"/>
      <c r="AJ797" s="4"/>
      <c r="AK797" s="4"/>
      <c r="AL797" s="4"/>
      <c r="AM797" s="4"/>
      <c r="AN797" s="4"/>
    </row>
    <row r="798" spans="1:40" ht="15.75" customHeight="1">
      <c r="A798" s="11">
        <v>793</v>
      </c>
      <c r="B798" s="12" t="s">
        <v>1450</v>
      </c>
      <c r="C798" s="11" t="s">
        <v>633</v>
      </c>
      <c r="D798" s="11"/>
      <c r="E798" s="11"/>
      <c r="F798" s="24"/>
      <c r="G798" s="15"/>
      <c r="H798" s="15"/>
      <c r="I798" s="15"/>
      <c r="J798" s="13"/>
      <c r="K798" s="13"/>
      <c r="L798" s="11"/>
      <c r="M798" s="13"/>
      <c r="N798" s="13"/>
      <c r="O798" s="14"/>
      <c r="P798" s="14"/>
      <c r="Q798" s="14"/>
      <c r="R798" s="14"/>
      <c r="S798" s="14"/>
      <c r="T798" s="14"/>
      <c r="U798" s="13"/>
      <c r="V798" s="13"/>
      <c r="W798" s="13"/>
      <c r="X798" s="14"/>
      <c r="Y798" s="14"/>
      <c r="Z798" s="14"/>
      <c r="AA798" s="13"/>
      <c r="AB798" s="16"/>
      <c r="AC798" s="16"/>
      <c r="AD798" s="16"/>
      <c r="AE798" s="13"/>
      <c r="AF798" s="4"/>
      <c r="AG798" s="4"/>
      <c r="AH798" s="4"/>
      <c r="AI798" s="4"/>
      <c r="AJ798" s="4"/>
      <c r="AK798" s="4"/>
      <c r="AL798" s="4"/>
      <c r="AM798" s="4"/>
      <c r="AN798" s="4"/>
    </row>
    <row r="799" spans="1:40" ht="15.75" customHeight="1">
      <c r="A799" s="11">
        <v>794</v>
      </c>
      <c r="B799" s="12" t="s">
        <v>1451</v>
      </c>
      <c r="C799" s="11" t="s">
        <v>625</v>
      </c>
      <c r="D799" s="11"/>
      <c r="E799" s="11"/>
      <c r="F799" s="24"/>
      <c r="G799" s="15"/>
      <c r="H799" s="15"/>
      <c r="I799" s="15"/>
      <c r="J799" s="13"/>
      <c r="K799" s="13"/>
      <c r="L799" s="11"/>
      <c r="M799" s="13"/>
      <c r="N799" s="13"/>
      <c r="O799" s="14"/>
      <c r="P799" s="14"/>
      <c r="Q799" s="14"/>
      <c r="R799" s="14"/>
      <c r="S799" s="14"/>
      <c r="T799" s="14"/>
      <c r="U799" s="13"/>
      <c r="V799" s="13"/>
      <c r="W799" s="13"/>
      <c r="X799" s="14"/>
      <c r="Y799" s="14"/>
      <c r="Z799" s="14"/>
      <c r="AA799" s="13"/>
      <c r="AB799" s="16"/>
      <c r="AC799" s="16"/>
      <c r="AD799" s="16"/>
      <c r="AE799" s="13"/>
      <c r="AF799" s="4"/>
      <c r="AG799" s="4"/>
      <c r="AH799" s="4"/>
      <c r="AI799" s="4"/>
      <c r="AJ799" s="4"/>
      <c r="AK799" s="4"/>
      <c r="AL799" s="4"/>
      <c r="AM799" s="4"/>
      <c r="AN799" s="4"/>
    </row>
    <row r="800" spans="1:40" ht="15.75" customHeight="1">
      <c r="A800" s="11">
        <v>795</v>
      </c>
      <c r="B800" s="12" t="s">
        <v>1452</v>
      </c>
      <c r="C800" s="11" t="s">
        <v>670</v>
      </c>
      <c r="D800" s="11"/>
      <c r="E800" s="11"/>
      <c r="F800" s="21"/>
      <c r="G800" s="17"/>
      <c r="H800" s="17"/>
      <c r="I800" s="17"/>
      <c r="J800" s="11"/>
      <c r="K800" s="11"/>
      <c r="L800" s="11"/>
      <c r="M800" s="11"/>
      <c r="N800" s="11"/>
      <c r="O800" s="11"/>
      <c r="P800" s="11"/>
      <c r="Q800" s="11">
        <v>2</v>
      </c>
      <c r="R800" s="11">
        <v>3</v>
      </c>
      <c r="S800" s="11"/>
      <c r="T800" s="11"/>
      <c r="U800" s="11"/>
      <c r="V800" s="11"/>
      <c r="W800" s="11"/>
      <c r="X800" s="11"/>
      <c r="Y800" s="11"/>
      <c r="Z800" s="11"/>
      <c r="AA800" s="11"/>
      <c r="AB800" s="16"/>
      <c r="AC800" s="16"/>
      <c r="AD800" s="16"/>
      <c r="AE800" s="13"/>
      <c r="AF800" s="4"/>
      <c r="AG800" s="4"/>
      <c r="AH800" s="4"/>
      <c r="AI800" s="4"/>
      <c r="AJ800" s="4"/>
      <c r="AK800" s="4"/>
      <c r="AL800" s="4"/>
      <c r="AM800" s="4"/>
      <c r="AN800" s="4"/>
    </row>
    <row r="801" spans="1:40" ht="18.75" customHeight="1">
      <c r="A801" s="11">
        <v>796</v>
      </c>
      <c r="B801" s="12" t="s">
        <v>1453</v>
      </c>
      <c r="C801" s="11" t="s">
        <v>1454</v>
      </c>
      <c r="D801" s="11"/>
      <c r="E801" s="11"/>
      <c r="F801" s="24"/>
      <c r="G801" s="15"/>
      <c r="H801" s="15">
        <v>16</v>
      </c>
      <c r="I801" s="15">
        <v>55</v>
      </c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6"/>
      <c r="AC801" s="16"/>
      <c r="AD801" s="16"/>
      <c r="AE801" s="13"/>
      <c r="AF801" s="4"/>
      <c r="AG801" s="4"/>
      <c r="AH801" s="4"/>
      <c r="AI801" s="4"/>
      <c r="AJ801" s="4"/>
      <c r="AK801" s="4"/>
      <c r="AL801" s="4"/>
      <c r="AM801" s="4"/>
      <c r="AN801" s="4"/>
    </row>
    <row r="802" spans="1:40" ht="15.75" customHeight="1">
      <c r="A802" s="11">
        <v>797</v>
      </c>
      <c r="B802" s="12" t="s">
        <v>1455</v>
      </c>
      <c r="C802" s="11" t="s">
        <v>596</v>
      </c>
      <c r="D802" s="11"/>
      <c r="E802" s="11"/>
      <c r="F802" s="21"/>
      <c r="G802" s="17"/>
      <c r="H802" s="17"/>
      <c r="I802" s="17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6"/>
      <c r="AC802" s="16"/>
      <c r="AD802" s="16"/>
      <c r="AE802" s="13"/>
      <c r="AF802" s="4"/>
      <c r="AG802" s="4"/>
      <c r="AH802" s="4"/>
      <c r="AI802" s="4"/>
      <c r="AJ802" s="4"/>
      <c r="AK802" s="4"/>
      <c r="AL802" s="4"/>
      <c r="AM802" s="4"/>
      <c r="AN802" s="4"/>
    </row>
    <row r="803" spans="1:40" ht="15.75" customHeight="1">
      <c r="A803" s="11">
        <v>798</v>
      </c>
      <c r="B803" s="12" t="s">
        <v>1456</v>
      </c>
      <c r="C803" s="11" t="s">
        <v>747</v>
      </c>
      <c r="D803" s="11"/>
      <c r="E803" s="11"/>
      <c r="F803" s="24"/>
      <c r="G803" s="15"/>
      <c r="H803" s="15"/>
      <c r="I803" s="15"/>
      <c r="J803" s="13"/>
      <c r="K803" s="13"/>
      <c r="L803" s="11"/>
      <c r="M803" s="13"/>
      <c r="N803" s="13"/>
      <c r="O803" s="14"/>
      <c r="P803" s="14"/>
      <c r="Q803" s="14"/>
      <c r="R803" s="14"/>
      <c r="S803" s="14"/>
      <c r="T803" s="14"/>
      <c r="U803" s="13"/>
      <c r="V803" s="13"/>
      <c r="W803" s="13"/>
      <c r="X803" s="14"/>
      <c r="Y803" s="14"/>
      <c r="Z803" s="14"/>
      <c r="AA803" s="13"/>
      <c r="AB803" s="16"/>
      <c r="AC803" s="16"/>
      <c r="AD803" s="16"/>
      <c r="AE803" s="13"/>
      <c r="AF803" s="4"/>
      <c r="AG803" s="4"/>
      <c r="AH803" s="4"/>
      <c r="AI803" s="4"/>
      <c r="AJ803" s="4"/>
      <c r="AK803" s="4"/>
      <c r="AL803" s="4"/>
      <c r="AM803" s="4"/>
      <c r="AN803" s="4"/>
    </row>
    <row r="804" spans="1:40" ht="17.25" customHeight="1">
      <c r="A804" s="11">
        <v>799</v>
      </c>
      <c r="B804" s="12" t="s">
        <v>1457</v>
      </c>
      <c r="C804" s="11" t="s">
        <v>932</v>
      </c>
      <c r="D804" s="11"/>
      <c r="E804" s="11"/>
      <c r="F804" s="24"/>
      <c r="G804" s="15"/>
      <c r="H804" s="15"/>
      <c r="I804" s="15"/>
      <c r="J804" s="13"/>
      <c r="K804" s="13"/>
      <c r="L804" s="11"/>
      <c r="M804" s="11"/>
      <c r="N804" s="11"/>
      <c r="O804" s="14"/>
      <c r="P804" s="14"/>
      <c r="Q804" s="14"/>
      <c r="R804" s="14"/>
      <c r="S804" s="14"/>
      <c r="T804" s="14"/>
      <c r="U804" s="13"/>
      <c r="V804" s="13"/>
      <c r="W804" s="13"/>
      <c r="X804" s="14"/>
      <c r="Y804" s="14"/>
      <c r="Z804" s="14"/>
      <c r="AA804" s="13"/>
      <c r="AB804" s="16"/>
      <c r="AC804" s="16"/>
      <c r="AD804" s="16"/>
      <c r="AE804" s="13"/>
      <c r="AF804" s="4"/>
      <c r="AG804" s="4"/>
      <c r="AH804" s="4"/>
      <c r="AI804" s="4"/>
      <c r="AJ804" s="4"/>
      <c r="AK804" s="4"/>
      <c r="AL804" s="4"/>
      <c r="AM804" s="4"/>
      <c r="AN804" s="4"/>
    </row>
    <row r="805" spans="1:40" ht="15.75" customHeight="1">
      <c r="A805" s="11">
        <v>800</v>
      </c>
      <c r="B805" s="12" t="s">
        <v>1458</v>
      </c>
      <c r="C805" s="11" t="s">
        <v>633</v>
      </c>
      <c r="D805" s="11"/>
      <c r="E805" s="11"/>
      <c r="F805" s="24"/>
      <c r="G805" s="15"/>
      <c r="H805" s="15"/>
      <c r="I805" s="15"/>
      <c r="J805" s="13"/>
      <c r="K805" s="13"/>
      <c r="L805" s="11"/>
      <c r="M805" s="11"/>
      <c r="N805" s="11"/>
      <c r="O805" s="14"/>
      <c r="P805" s="14"/>
      <c r="Q805" s="14"/>
      <c r="R805" s="14"/>
      <c r="S805" s="14"/>
      <c r="T805" s="14"/>
      <c r="U805" s="13"/>
      <c r="V805" s="13"/>
      <c r="W805" s="13"/>
      <c r="X805" s="14"/>
      <c r="Y805" s="14"/>
      <c r="Z805" s="14"/>
      <c r="AA805" s="13"/>
      <c r="AB805" s="16"/>
      <c r="AC805" s="16"/>
      <c r="AD805" s="16"/>
      <c r="AE805" s="13"/>
      <c r="AF805" s="4"/>
      <c r="AG805" s="4"/>
      <c r="AH805" s="4"/>
      <c r="AI805" s="4"/>
      <c r="AJ805" s="4"/>
      <c r="AK805" s="4"/>
      <c r="AL805" s="4"/>
      <c r="AM805" s="4"/>
      <c r="AN805" s="4"/>
    </row>
    <row r="806" spans="1:40" ht="15.75" customHeight="1">
      <c r="A806" s="11">
        <v>801</v>
      </c>
      <c r="B806" s="18" t="s">
        <v>1459</v>
      </c>
      <c r="C806" s="13" t="s">
        <v>619</v>
      </c>
      <c r="D806" s="11"/>
      <c r="E806" s="11"/>
      <c r="F806" s="24"/>
      <c r="G806" s="17"/>
      <c r="H806" s="17"/>
      <c r="I806" s="17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6"/>
      <c r="AC806" s="16"/>
      <c r="AD806" s="16"/>
      <c r="AE806" s="13"/>
      <c r="AF806" s="4"/>
      <c r="AG806" s="4"/>
      <c r="AH806" s="4"/>
      <c r="AI806" s="4"/>
      <c r="AJ806" s="4"/>
      <c r="AK806" s="4"/>
      <c r="AL806" s="4"/>
      <c r="AM806" s="4"/>
      <c r="AN806" s="4"/>
    </row>
    <row r="807" spans="1:40" ht="15.75" customHeight="1">
      <c r="A807" s="11">
        <v>802</v>
      </c>
      <c r="B807" s="12" t="s">
        <v>1460</v>
      </c>
      <c r="C807" s="11" t="s">
        <v>623</v>
      </c>
      <c r="D807" s="11"/>
      <c r="E807" s="11"/>
      <c r="F807" s="21"/>
      <c r="G807" s="17"/>
      <c r="H807" s="17"/>
      <c r="I807" s="17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6"/>
      <c r="AC807" s="16"/>
      <c r="AD807" s="16"/>
      <c r="AE807" s="13"/>
      <c r="AF807" s="4"/>
      <c r="AG807" s="4"/>
      <c r="AH807" s="4"/>
      <c r="AI807" s="4"/>
      <c r="AJ807" s="4"/>
      <c r="AK807" s="4"/>
      <c r="AL807" s="4"/>
      <c r="AM807" s="4"/>
      <c r="AN807" s="4"/>
    </row>
    <row r="808" spans="1:40" ht="15.75" customHeight="1">
      <c r="A808" s="11">
        <v>803</v>
      </c>
      <c r="B808" s="12" t="s">
        <v>1461</v>
      </c>
      <c r="C808" s="11" t="s">
        <v>609</v>
      </c>
      <c r="D808" s="11"/>
      <c r="E808" s="11"/>
      <c r="F808" s="24"/>
      <c r="G808" s="15"/>
      <c r="H808" s="15"/>
      <c r="I808" s="15"/>
      <c r="J808" s="13"/>
      <c r="K808" s="13"/>
      <c r="L808" s="11"/>
      <c r="M808" s="11"/>
      <c r="N808" s="11"/>
      <c r="O808" s="14"/>
      <c r="P808" s="14"/>
      <c r="Q808" s="14"/>
      <c r="R808" s="14"/>
      <c r="S808" s="14"/>
      <c r="T808" s="14"/>
      <c r="U808" s="13"/>
      <c r="V808" s="13"/>
      <c r="W808" s="13"/>
      <c r="X808" s="14"/>
      <c r="Y808" s="14"/>
      <c r="Z808" s="14"/>
      <c r="AA808" s="13"/>
      <c r="AB808" s="16"/>
      <c r="AC808" s="16"/>
      <c r="AD808" s="16"/>
      <c r="AE808" s="13"/>
      <c r="AF808" s="4"/>
      <c r="AG808" s="4"/>
      <c r="AH808" s="4"/>
      <c r="AI808" s="4"/>
      <c r="AJ808" s="4"/>
      <c r="AK808" s="4"/>
      <c r="AL808" s="4"/>
      <c r="AM808" s="4"/>
      <c r="AN808" s="4"/>
    </row>
    <row r="809" spans="1:40" ht="15.75" customHeight="1">
      <c r="A809" s="11">
        <v>804</v>
      </c>
      <c r="B809" s="12" t="s">
        <v>1462</v>
      </c>
      <c r="C809" s="11" t="s">
        <v>623</v>
      </c>
      <c r="D809" s="11"/>
      <c r="E809" s="11"/>
      <c r="F809" s="24"/>
      <c r="G809" s="15"/>
      <c r="H809" s="15"/>
      <c r="I809" s="15"/>
      <c r="J809" s="13"/>
      <c r="K809" s="13"/>
      <c r="L809" s="11"/>
      <c r="M809" s="11"/>
      <c r="N809" s="11"/>
      <c r="O809" s="14"/>
      <c r="P809" s="14"/>
      <c r="Q809" s="14"/>
      <c r="R809" s="14"/>
      <c r="S809" s="14"/>
      <c r="T809" s="14"/>
      <c r="U809" s="13"/>
      <c r="V809" s="13"/>
      <c r="W809" s="13"/>
      <c r="X809" s="14"/>
      <c r="Y809" s="14"/>
      <c r="Z809" s="14"/>
      <c r="AA809" s="13"/>
      <c r="AB809" s="16"/>
      <c r="AC809" s="16"/>
      <c r="AD809" s="16"/>
      <c r="AE809" s="13"/>
      <c r="AF809" s="4"/>
      <c r="AG809" s="4"/>
      <c r="AH809" s="4"/>
      <c r="AI809" s="4"/>
      <c r="AJ809" s="4"/>
      <c r="AK809" s="4"/>
      <c r="AL809" s="4"/>
      <c r="AM809" s="4"/>
      <c r="AN809" s="4"/>
    </row>
    <row r="810" spans="1:40" ht="15.75" customHeight="1">
      <c r="A810" s="11">
        <v>805</v>
      </c>
      <c r="B810" s="12" t="s">
        <v>1463</v>
      </c>
      <c r="C810" s="11" t="s">
        <v>670</v>
      </c>
      <c r="D810" s="11"/>
      <c r="E810" s="11"/>
      <c r="F810" s="24"/>
      <c r="G810" s="15"/>
      <c r="H810" s="15"/>
      <c r="I810" s="15"/>
      <c r="J810" s="13"/>
      <c r="K810" s="13"/>
      <c r="L810" s="11"/>
      <c r="M810" s="11"/>
      <c r="N810" s="11"/>
      <c r="O810" s="14"/>
      <c r="P810" s="14"/>
      <c r="Q810" s="14"/>
      <c r="R810" s="14"/>
      <c r="S810" s="14"/>
      <c r="T810" s="14"/>
      <c r="U810" s="13"/>
      <c r="V810" s="13"/>
      <c r="W810" s="13"/>
      <c r="X810" s="14"/>
      <c r="Y810" s="14"/>
      <c r="Z810" s="14"/>
      <c r="AA810" s="13"/>
      <c r="AB810" s="16"/>
      <c r="AC810" s="16"/>
      <c r="AD810" s="16"/>
      <c r="AE810" s="13"/>
      <c r="AF810" s="4"/>
      <c r="AG810" s="4"/>
      <c r="AH810" s="4"/>
      <c r="AI810" s="4"/>
      <c r="AJ810" s="4"/>
      <c r="AK810" s="4"/>
      <c r="AL810" s="4"/>
      <c r="AM810" s="4"/>
      <c r="AN810" s="4"/>
    </row>
    <row r="811" spans="1:40" ht="15.75" customHeight="1">
      <c r="A811" s="11">
        <v>806</v>
      </c>
      <c r="B811" s="12" t="s">
        <v>1464</v>
      </c>
      <c r="C811" s="11" t="s">
        <v>629</v>
      </c>
      <c r="D811" s="11"/>
      <c r="E811" s="11"/>
      <c r="F811" s="21"/>
      <c r="G811" s="17"/>
      <c r="H811" s="17"/>
      <c r="I811" s="17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6"/>
      <c r="AC811" s="16"/>
      <c r="AD811" s="16"/>
      <c r="AE811" s="13"/>
      <c r="AF811" s="4"/>
      <c r="AG811" s="4"/>
      <c r="AH811" s="4"/>
      <c r="AI811" s="4"/>
      <c r="AJ811" s="4"/>
      <c r="AK811" s="4"/>
      <c r="AL811" s="4"/>
      <c r="AM811" s="4"/>
      <c r="AN811" s="4"/>
    </row>
    <row r="812" spans="1:40" ht="15.75" customHeight="1">
      <c r="A812" s="11">
        <v>807</v>
      </c>
      <c r="B812" s="12" t="s">
        <v>1465</v>
      </c>
      <c r="C812" s="11" t="s">
        <v>619</v>
      </c>
      <c r="D812" s="11"/>
      <c r="E812" s="11"/>
      <c r="F812" s="24"/>
      <c r="G812" s="15"/>
      <c r="H812" s="15"/>
      <c r="I812" s="15"/>
      <c r="J812" s="13"/>
      <c r="K812" s="13"/>
      <c r="L812" s="11"/>
      <c r="M812" s="11"/>
      <c r="N812" s="11"/>
      <c r="O812" s="14"/>
      <c r="P812" s="14"/>
      <c r="Q812" s="14"/>
      <c r="R812" s="14"/>
      <c r="S812" s="14"/>
      <c r="T812" s="14"/>
      <c r="U812" s="13"/>
      <c r="V812" s="13"/>
      <c r="W812" s="13"/>
      <c r="X812" s="14"/>
      <c r="Y812" s="14"/>
      <c r="Z812" s="14"/>
      <c r="AA812" s="13"/>
      <c r="AB812" s="16"/>
      <c r="AC812" s="16"/>
      <c r="AD812" s="16"/>
      <c r="AE812" s="13"/>
      <c r="AF812" s="4"/>
      <c r="AG812" s="4"/>
      <c r="AH812" s="4"/>
      <c r="AI812" s="4"/>
      <c r="AJ812" s="4"/>
      <c r="AK812" s="4"/>
      <c r="AL812" s="4"/>
      <c r="AM812" s="4"/>
      <c r="AN812" s="4"/>
    </row>
    <row r="813" spans="1:40" ht="15.75" customHeight="1">
      <c r="A813" s="11">
        <v>808</v>
      </c>
      <c r="B813" s="12" t="s">
        <v>1466</v>
      </c>
      <c r="C813" s="11" t="s">
        <v>670</v>
      </c>
      <c r="D813" s="11"/>
      <c r="E813" s="11"/>
      <c r="F813" s="24"/>
      <c r="G813" s="15"/>
      <c r="H813" s="15"/>
      <c r="I813" s="15"/>
      <c r="J813" s="13"/>
      <c r="K813" s="13"/>
      <c r="L813" s="11"/>
      <c r="M813" s="13"/>
      <c r="N813" s="13"/>
      <c r="O813" s="14"/>
      <c r="P813" s="14"/>
      <c r="Q813" s="14"/>
      <c r="R813" s="14"/>
      <c r="S813" s="14"/>
      <c r="T813" s="14"/>
      <c r="U813" s="13"/>
      <c r="V813" s="13"/>
      <c r="W813" s="13"/>
      <c r="X813" s="14"/>
      <c r="Y813" s="14"/>
      <c r="Z813" s="14"/>
      <c r="AA813" s="13"/>
      <c r="AB813" s="16"/>
      <c r="AC813" s="16"/>
      <c r="AD813" s="16"/>
      <c r="AE813" s="13"/>
      <c r="AF813" s="4"/>
      <c r="AG813" s="4"/>
      <c r="AH813" s="4"/>
      <c r="AI813" s="4"/>
      <c r="AJ813" s="4"/>
      <c r="AK813" s="4"/>
      <c r="AL813" s="4"/>
      <c r="AM813" s="4"/>
      <c r="AN813" s="4"/>
    </row>
    <row r="814" spans="1:40" ht="19.5" customHeight="1">
      <c r="A814" s="11">
        <v>809</v>
      </c>
      <c r="B814" s="12" t="s">
        <v>1467</v>
      </c>
      <c r="C814" s="11" t="s">
        <v>1172</v>
      </c>
      <c r="D814" s="11"/>
      <c r="E814" s="11"/>
      <c r="F814" s="24"/>
      <c r="G814" s="15"/>
      <c r="H814" s="15"/>
      <c r="I814" s="15"/>
      <c r="J814" s="13"/>
      <c r="K814" s="13"/>
      <c r="L814" s="11"/>
      <c r="M814" s="11"/>
      <c r="N814" s="11"/>
      <c r="O814" s="14"/>
      <c r="P814" s="14"/>
      <c r="Q814" s="14"/>
      <c r="R814" s="14"/>
      <c r="S814" s="14"/>
      <c r="T814" s="14"/>
      <c r="U814" s="13"/>
      <c r="V814" s="13"/>
      <c r="W814" s="13"/>
      <c r="X814" s="14"/>
      <c r="Y814" s="14"/>
      <c r="Z814" s="14"/>
      <c r="AA814" s="13"/>
      <c r="AB814" s="16"/>
      <c r="AC814" s="16"/>
      <c r="AD814" s="16"/>
      <c r="AE814" s="13"/>
      <c r="AF814" s="4"/>
      <c r="AG814" s="4"/>
      <c r="AH814" s="4"/>
      <c r="AI814" s="4"/>
      <c r="AJ814" s="4"/>
      <c r="AK814" s="4"/>
      <c r="AL814" s="4"/>
      <c r="AM814" s="4"/>
      <c r="AN814" s="4"/>
    </row>
    <row r="815" spans="1:40" ht="19.5" customHeight="1">
      <c r="A815" s="11">
        <v>810</v>
      </c>
      <c r="B815" s="12" t="s">
        <v>1468</v>
      </c>
      <c r="C815" s="11" t="s">
        <v>604</v>
      </c>
      <c r="D815" s="11"/>
      <c r="E815" s="11"/>
      <c r="F815" s="21"/>
      <c r="G815" s="17"/>
      <c r="H815" s="17"/>
      <c r="I815" s="17"/>
      <c r="J815" s="11"/>
      <c r="K815" s="11"/>
      <c r="L815" s="11"/>
      <c r="M815" s="11"/>
      <c r="N815" s="11"/>
      <c r="O815" s="11"/>
      <c r="P815" s="11"/>
      <c r="Q815" s="11"/>
      <c r="R815" s="11">
        <v>6</v>
      </c>
      <c r="S815" s="11"/>
      <c r="T815" s="11"/>
      <c r="U815" s="11"/>
      <c r="V815" s="11"/>
      <c r="W815" s="11"/>
      <c r="X815" s="11"/>
      <c r="Y815" s="11"/>
      <c r="Z815" s="11"/>
      <c r="AA815" s="11"/>
      <c r="AB815" s="16"/>
      <c r="AC815" s="16"/>
      <c r="AD815" s="16"/>
      <c r="AE815" s="13"/>
      <c r="AF815" s="4"/>
      <c r="AG815" s="4"/>
      <c r="AH815" s="4"/>
      <c r="AI815" s="4"/>
      <c r="AJ815" s="4"/>
      <c r="AK815" s="4"/>
      <c r="AL815" s="4"/>
      <c r="AM815" s="4"/>
      <c r="AN815" s="4"/>
    </row>
    <row r="816" spans="1:40" ht="15.75" customHeight="1">
      <c r="A816" s="11">
        <v>811</v>
      </c>
      <c r="B816" s="12" t="s">
        <v>1469</v>
      </c>
      <c r="C816" s="11" t="s">
        <v>623</v>
      </c>
      <c r="D816" s="11"/>
      <c r="E816" s="11"/>
      <c r="F816" s="21"/>
      <c r="G816" s="17"/>
      <c r="H816" s="17"/>
      <c r="I816" s="17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6"/>
      <c r="AC816" s="16"/>
      <c r="AD816" s="16"/>
      <c r="AE816" s="13"/>
      <c r="AF816" s="4"/>
      <c r="AG816" s="4"/>
      <c r="AH816" s="4"/>
      <c r="AI816" s="4"/>
      <c r="AJ816" s="4"/>
      <c r="AK816" s="4"/>
      <c r="AL816" s="4"/>
      <c r="AM816" s="4"/>
      <c r="AN816" s="4"/>
    </row>
    <row r="817" spans="1:40" ht="15.75" customHeight="1">
      <c r="A817" s="11">
        <v>812</v>
      </c>
      <c r="B817" s="12" t="s">
        <v>1470</v>
      </c>
      <c r="C817" s="11" t="s">
        <v>1471</v>
      </c>
      <c r="D817" s="11"/>
      <c r="E817" s="11"/>
      <c r="F817" s="24"/>
      <c r="G817" s="15"/>
      <c r="H817" s="15"/>
      <c r="I817" s="15"/>
      <c r="J817" s="13"/>
      <c r="K817" s="13"/>
      <c r="L817" s="11"/>
      <c r="M817" s="11"/>
      <c r="N817" s="11"/>
      <c r="O817" s="14"/>
      <c r="P817" s="14"/>
      <c r="Q817" s="14"/>
      <c r="R817" s="14"/>
      <c r="S817" s="14"/>
      <c r="T817" s="14"/>
      <c r="U817" s="13"/>
      <c r="V817" s="13"/>
      <c r="W817" s="13"/>
      <c r="X817" s="14"/>
      <c r="Y817" s="14"/>
      <c r="Z817" s="14"/>
      <c r="AA817" s="13"/>
      <c r="AB817" s="16"/>
      <c r="AC817" s="16"/>
      <c r="AD817" s="16"/>
      <c r="AE817" s="13"/>
      <c r="AF817" s="4"/>
      <c r="AG817" s="4"/>
      <c r="AH817" s="4"/>
      <c r="AI817" s="4"/>
      <c r="AJ817" s="4"/>
      <c r="AK817" s="4"/>
      <c r="AL817" s="4"/>
      <c r="AM817" s="4"/>
      <c r="AN817" s="4"/>
    </row>
    <row r="818" spans="1:40" ht="15.75" customHeight="1">
      <c r="A818" s="11">
        <v>813</v>
      </c>
      <c r="B818" s="12" t="s">
        <v>1472</v>
      </c>
      <c r="C818" s="11" t="s">
        <v>623</v>
      </c>
      <c r="D818" s="11"/>
      <c r="E818" s="11">
        <v>8</v>
      </c>
      <c r="F818" s="24">
        <v>246</v>
      </c>
      <c r="G818" s="15"/>
      <c r="H818" s="15"/>
      <c r="I818" s="15"/>
      <c r="J818" s="13"/>
      <c r="K818" s="13"/>
      <c r="L818" s="11"/>
      <c r="M818" s="11"/>
      <c r="N818" s="11"/>
      <c r="O818" s="14"/>
      <c r="P818" s="14">
        <v>30</v>
      </c>
      <c r="Q818" s="14">
        <v>34</v>
      </c>
      <c r="R818" s="14">
        <v>86</v>
      </c>
      <c r="S818" s="14"/>
      <c r="T818" s="14">
        <v>627</v>
      </c>
      <c r="U818" s="13">
        <v>572</v>
      </c>
      <c r="V818" s="13">
        <v>380</v>
      </c>
      <c r="W818" s="13"/>
      <c r="X818" s="14">
        <v>380</v>
      </c>
      <c r="Y818" s="14"/>
      <c r="Z818" s="14"/>
      <c r="AA818" s="13"/>
      <c r="AB818" s="16"/>
      <c r="AC818" s="16"/>
      <c r="AD818" s="16"/>
      <c r="AE818" s="13"/>
      <c r="AF818" s="4"/>
      <c r="AG818" s="4"/>
      <c r="AH818" s="4"/>
      <c r="AI818" s="4"/>
      <c r="AJ818" s="4"/>
      <c r="AK818" s="4"/>
      <c r="AL818" s="4"/>
      <c r="AM818" s="4"/>
      <c r="AN818" s="4"/>
    </row>
    <row r="819" spans="1:40" ht="15.75" customHeight="1">
      <c r="A819" s="11">
        <v>814</v>
      </c>
      <c r="B819" s="18" t="s">
        <v>1473</v>
      </c>
      <c r="C819" s="13" t="s">
        <v>652</v>
      </c>
      <c r="D819" s="11"/>
      <c r="E819" s="11"/>
      <c r="F819" s="24"/>
      <c r="G819" s="17"/>
      <c r="H819" s="17"/>
      <c r="I819" s="17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6"/>
      <c r="AC819" s="16"/>
      <c r="AD819" s="16"/>
      <c r="AE819" s="13"/>
      <c r="AF819" s="4"/>
      <c r="AG819" s="4"/>
      <c r="AH819" s="4"/>
      <c r="AI819" s="4"/>
      <c r="AJ819" s="4"/>
      <c r="AK819" s="4"/>
      <c r="AL819" s="4"/>
      <c r="AM819" s="4"/>
      <c r="AN819" s="4"/>
    </row>
    <row r="820" spans="1:40" ht="15.75" customHeight="1">
      <c r="A820" s="11">
        <v>815</v>
      </c>
      <c r="B820" s="18" t="s">
        <v>1474</v>
      </c>
      <c r="C820" s="13" t="s">
        <v>596</v>
      </c>
      <c r="D820" s="11"/>
      <c r="E820" s="11"/>
      <c r="F820" s="21"/>
      <c r="G820" s="17"/>
      <c r="H820" s="17"/>
      <c r="I820" s="17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3"/>
      <c r="W820" s="13"/>
      <c r="X820" s="14"/>
      <c r="Y820" s="11"/>
      <c r="Z820" s="11"/>
      <c r="AA820" s="11"/>
      <c r="AB820" s="16"/>
      <c r="AC820" s="16"/>
      <c r="AD820" s="16"/>
      <c r="AE820" s="13"/>
      <c r="AF820" s="4"/>
      <c r="AG820" s="4"/>
      <c r="AH820" s="4"/>
      <c r="AI820" s="4"/>
      <c r="AJ820" s="4"/>
      <c r="AK820" s="4"/>
      <c r="AL820" s="4"/>
      <c r="AM820" s="4"/>
      <c r="AN820" s="4"/>
    </row>
    <row r="821" spans="1:40" ht="15.75" customHeight="1">
      <c r="A821" s="11">
        <v>816</v>
      </c>
      <c r="B821" s="12" t="s">
        <v>1475</v>
      </c>
      <c r="C821" s="11" t="s">
        <v>803</v>
      </c>
      <c r="D821" s="11"/>
      <c r="E821" s="11"/>
      <c r="F821" s="24"/>
      <c r="G821" s="15"/>
      <c r="H821" s="15"/>
      <c r="I821" s="15"/>
      <c r="J821" s="11"/>
      <c r="K821" s="11"/>
      <c r="L821" s="11"/>
      <c r="M821" s="11"/>
      <c r="N821" s="11"/>
      <c r="O821" s="11"/>
      <c r="P821" s="11">
        <v>11</v>
      </c>
      <c r="Q821" s="11"/>
      <c r="R821" s="11">
        <v>16.6</v>
      </c>
      <c r="S821" s="11"/>
      <c r="T821" s="11"/>
      <c r="U821" s="11"/>
      <c r="V821" s="11"/>
      <c r="W821" s="11"/>
      <c r="X821" s="11"/>
      <c r="Y821" s="11"/>
      <c r="Z821" s="11"/>
      <c r="AA821" s="11"/>
      <c r="AB821" s="16"/>
      <c r="AC821" s="16"/>
      <c r="AD821" s="16"/>
      <c r="AE821" s="13"/>
      <c r="AF821" s="4"/>
      <c r="AG821" s="4"/>
      <c r="AH821" s="4"/>
      <c r="AI821" s="4"/>
      <c r="AJ821" s="4"/>
      <c r="AK821" s="4"/>
      <c r="AL821" s="4"/>
      <c r="AM821" s="4"/>
      <c r="AN821" s="4"/>
    </row>
    <row r="822" spans="1:40" ht="15.75" customHeight="1">
      <c r="A822" s="11">
        <v>817</v>
      </c>
      <c r="B822" s="12" t="s">
        <v>1476</v>
      </c>
      <c r="C822" s="11" t="s">
        <v>623</v>
      </c>
      <c r="D822" s="11"/>
      <c r="E822" s="11"/>
      <c r="F822" s="21"/>
      <c r="G822" s="17"/>
      <c r="H822" s="17"/>
      <c r="I822" s="17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6"/>
      <c r="AC822" s="16"/>
      <c r="AD822" s="16"/>
      <c r="AE822" s="13"/>
      <c r="AF822" s="4"/>
      <c r="AG822" s="4"/>
      <c r="AH822" s="4"/>
      <c r="AI822" s="4"/>
      <c r="AJ822" s="4"/>
      <c r="AK822" s="4"/>
      <c r="AL822" s="4"/>
      <c r="AM822" s="4"/>
      <c r="AN822" s="4"/>
    </row>
    <row r="823" spans="1:40" ht="15.75" customHeight="1">
      <c r="A823" s="11">
        <v>818</v>
      </c>
      <c r="B823" s="12" t="s">
        <v>1477</v>
      </c>
      <c r="C823" s="11" t="s">
        <v>604</v>
      </c>
      <c r="D823" s="11"/>
      <c r="E823" s="11"/>
      <c r="F823" s="21"/>
      <c r="G823" s="17"/>
      <c r="H823" s="17"/>
      <c r="I823" s="17"/>
      <c r="J823" s="11"/>
      <c r="K823" s="11"/>
      <c r="L823" s="11"/>
      <c r="M823" s="11"/>
      <c r="N823" s="11"/>
      <c r="O823" s="11"/>
      <c r="P823" s="11"/>
      <c r="Q823" s="11"/>
      <c r="R823" s="11">
        <v>100</v>
      </c>
      <c r="S823" s="11"/>
      <c r="T823" s="11"/>
      <c r="U823" s="11"/>
      <c r="V823" s="11"/>
      <c r="W823" s="11"/>
      <c r="X823" s="11"/>
      <c r="Y823" s="11"/>
      <c r="Z823" s="11"/>
      <c r="AA823" s="11"/>
      <c r="AB823" s="16"/>
      <c r="AC823" s="16"/>
      <c r="AD823" s="16"/>
      <c r="AE823" s="13"/>
      <c r="AF823" s="4"/>
      <c r="AG823" s="4"/>
      <c r="AH823" s="4"/>
      <c r="AI823" s="4"/>
      <c r="AJ823" s="4"/>
      <c r="AK823" s="4"/>
      <c r="AL823" s="4"/>
      <c r="AM823" s="4"/>
      <c r="AN823" s="4"/>
    </row>
    <row r="824" spans="1:40" ht="15.75" customHeight="1">
      <c r="A824" s="11">
        <v>819</v>
      </c>
      <c r="B824" s="12" t="s">
        <v>1478</v>
      </c>
      <c r="C824" s="11" t="s">
        <v>604</v>
      </c>
      <c r="D824" s="11"/>
      <c r="E824" s="11"/>
      <c r="F824" s="24"/>
      <c r="G824" s="15"/>
      <c r="H824" s="15"/>
      <c r="I824" s="15">
        <v>1</v>
      </c>
      <c r="J824" s="11"/>
      <c r="K824" s="11"/>
      <c r="L824" s="11"/>
      <c r="M824" s="11"/>
      <c r="N824" s="11"/>
      <c r="O824" s="11"/>
      <c r="P824" s="11"/>
      <c r="Q824" s="11"/>
      <c r="R824" s="11">
        <v>19</v>
      </c>
      <c r="S824" s="11"/>
      <c r="T824" s="11"/>
      <c r="U824" s="11"/>
      <c r="V824" s="11"/>
      <c r="W824" s="11"/>
      <c r="X824" s="11"/>
      <c r="Y824" s="11"/>
      <c r="Z824" s="11"/>
      <c r="AA824" s="11"/>
      <c r="AB824" s="16"/>
      <c r="AC824" s="16"/>
      <c r="AD824" s="16"/>
      <c r="AE824" s="13"/>
      <c r="AF824" s="4"/>
      <c r="AG824" s="4"/>
      <c r="AH824" s="4"/>
      <c r="AI824" s="4"/>
      <c r="AJ824" s="4"/>
      <c r="AK824" s="4"/>
      <c r="AL824" s="4"/>
      <c r="AM824" s="4"/>
      <c r="AN824" s="4"/>
    </row>
    <row r="825" spans="1:40" ht="31.5" customHeight="1">
      <c r="A825" s="11">
        <v>820</v>
      </c>
      <c r="B825" s="12" t="s">
        <v>1479</v>
      </c>
      <c r="C825" s="11" t="s">
        <v>604</v>
      </c>
      <c r="D825" s="11"/>
      <c r="E825" s="11"/>
      <c r="F825" s="21"/>
      <c r="G825" s="17"/>
      <c r="H825" s="17"/>
      <c r="I825" s="17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6"/>
      <c r="AC825" s="16"/>
      <c r="AD825" s="16"/>
      <c r="AE825" s="13"/>
      <c r="AF825" s="4"/>
      <c r="AG825" s="4"/>
      <c r="AH825" s="4"/>
      <c r="AI825" s="4"/>
      <c r="AJ825" s="4"/>
      <c r="AK825" s="4"/>
      <c r="AL825" s="4"/>
      <c r="AM825" s="4"/>
      <c r="AN825" s="4"/>
    </row>
    <row r="826" spans="1:40" ht="31.5" customHeight="1">
      <c r="A826" s="11">
        <v>821</v>
      </c>
      <c r="B826" s="12" t="s">
        <v>1480</v>
      </c>
      <c r="C826" s="11" t="s">
        <v>604</v>
      </c>
      <c r="D826" s="11"/>
      <c r="E826" s="11"/>
      <c r="F826" s="21"/>
      <c r="G826" s="17"/>
      <c r="H826" s="17"/>
      <c r="I826" s="17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6"/>
      <c r="AC826" s="16"/>
      <c r="AD826" s="16"/>
      <c r="AE826" s="13"/>
      <c r="AF826" s="4"/>
      <c r="AG826" s="4"/>
      <c r="AH826" s="4"/>
      <c r="AI826" s="4"/>
      <c r="AJ826" s="4"/>
      <c r="AK826" s="4"/>
      <c r="AL826" s="4"/>
      <c r="AM826" s="4"/>
      <c r="AN826" s="4"/>
    </row>
    <row r="827" spans="1:40" ht="15.75" customHeight="1">
      <c r="A827" s="11">
        <v>822</v>
      </c>
      <c r="B827" s="12" t="s">
        <v>1481</v>
      </c>
      <c r="C827" s="11" t="s">
        <v>1482</v>
      </c>
      <c r="D827" s="11"/>
      <c r="E827" s="11"/>
      <c r="F827" s="11"/>
      <c r="G827" s="17"/>
      <c r="H827" s="17"/>
      <c r="I827" s="17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6"/>
      <c r="AC827" s="16"/>
      <c r="AD827" s="16"/>
      <c r="AE827" s="13"/>
      <c r="AF827" s="4"/>
      <c r="AG827" s="4"/>
      <c r="AH827" s="4"/>
      <c r="AI827" s="4"/>
      <c r="AJ827" s="4"/>
      <c r="AK827" s="4"/>
      <c r="AL827" s="4"/>
      <c r="AM827" s="4"/>
      <c r="AN827" s="4"/>
    </row>
    <row r="828" spans="1:40" ht="31.5" customHeight="1">
      <c r="A828" s="11">
        <v>823</v>
      </c>
      <c r="B828" s="12" t="s">
        <v>1483</v>
      </c>
      <c r="C828" s="11" t="s">
        <v>604</v>
      </c>
      <c r="D828" s="11"/>
      <c r="E828" s="11"/>
      <c r="F828" s="11"/>
      <c r="G828" s="17"/>
      <c r="H828" s="17"/>
      <c r="I828" s="17"/>
      <c r="J828" s="11"/>
      <c r="K828" s="11"/>
      <c r="L828" s="11"/>
      <c r="M828" s="11"/>
      <c r="N828" s="11"/>
      <c r="O828" s="11"/>
      <c r="P828" s="11"/>
      <c r="Q828" s="11"/>
      <c r="R828" s="11">
        <v>6</v>
      </c>
      <c r="S828" s="11"/>
      <c r="T828" s="11"/>
      <c r="U828" s="11"/>
      <c r="V828" s="11"/>
      <c r="W828" s="11"/>
      <c r="X828" s="11"/>
      <c r="Y828" s="11"/>
      <c r="Z828" s="11"/>
      <c r="AA828" s="11"/>
      <c r="AB828" s="16"/>
      <c r="AC828" s="16"/>
      <c r="AD828" s="16"/>
      <c r="AE828" s="13"/>
      <c r="AF828" s="4"/>
      <c r="AG828" s="4"/>
      <c r="AH828" s="4"/>
      <c r="AI828" s="4"/>
      <c r="AJ828" s="4"/>
      <c r="AK828" s="4"/>
      <c r="AL828" s="4"/>
      <c r="AM828" s="4"/>
      <c r="AN828" s="4"/>
    </row>
    <row r="829" spans="1:40" ht="27" customHeight="1">
      <c r="A829" s="11">
        <v>824</v>
      </c>
      <c r="B829" s="12" t="s">
        <v>1484</v>
      </c>
      <c r="C829" s="13" t="s">
        <v>1482</v>
      </c>
      <c r="D829" s="11"/>
      <c r="E829" s="11"/>
      <c r="F829" s="11"/>
      <c r="G829" s="17"/>
      <c r="H829" s="17">
        <v>1</v>
      </c>
      <c r="I829" s="17">
        <v>1</v>
      </c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3"/>
      <c r="W829" s="13"/>
      <c r="X829" s="14"/>
      <c r="Y829" s="11"/>
      <c r="Z829" s="11"/>
      <c r="AA829" s="11"/>
      <c r="AB829" s="16"/>
      <c r="AC829" s="16"/>
      <c r="AD829" s="16"/>
      <c r="AE829" s="13"/>
      <c r="AF829" s="4"/>
      <c r="AG829" s="4"/>
      <c r="AH829" s="4"/>
      <c r="AI829" s="4"/>
      <c r="AJ829" s="4"/>
      <c r="AK829" s="4"/>
      <c r="AL829" s="4"/>
      <c r="AM829" s="4"/>
      <c r="AN829" s="4"/>
    </row>
    <row r="830" spans="1:40" ht="15.75" customHeight="1">
      <c r="A830" s="11">
        <v>825</v>
      </c>
      <c r="B830" s="18" t="s">
        <v>1485</v>
      </c>
      <c r="C830" s="13" t="s">
        <v>596</v>
      </c>
      <c r="D830" s="11"/>
      <c r="E830" s="11"/>
      <c r="F830" s="11"/>
      <c r="G830" s="17"/>
      <c r="H830" s="17"/>
      <c r="I830" s="17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3"/>
      <c r="W830" s="13"/>
      <c r="X830" s="14"/>
      <c r="Y830" s="11"/>
      <c r="Z830" s="11"/>
      <c r="AA830" s="11"/>
      <c r="AB830" s="16"/>
      <c r="AC830" s="16"/>
      <c r="AD830" s="16"/>
      <c r="AE830" s="13"/>
      <c r="AF830" s="4"/>
      <c r="AG830" s="4"/>
      <c r="AH830" s="4"/>
      <c r="AI830" s="4"/>
      <c r="AJ830" s="4"/>
      <c r="AK830" s="4"/>
      <c r="AL830" s="4"/>
      <c r="AM830" s="4"/>
      <c r="AN830" s="4"/>
    </row>
    <row r="831" spans="1:40" ht="15.75" customHeight="1">
      <c r="A831" s="11">
        <v>826</v>
      </c>
      <c r="B831" s="12" t="s">
        <v>1486</v>
      </c>
      <c r="C831" s="11" t="s">
        <v>599</v>
      </c>
      <c r="D831" s="11"/>
      <c r="E831" s="11"/>
      <c r="F831" s="14"/>
      <c r="G831" s="15"/>
      <c r="H831" s="15"/>
      <c r="I831" s="15"/>
      <c r="J831" s="13"/>
      <c r="K831" s="13"/>
      <c r="L831" s="11"/>
      <c r="M831" s="13"/>
      <c r="N831" s="13"/>
      <c r="O831" s="14"/>
      <c r="P831" s="14"/>
      <c r="Q831" s="14"/>
      <c r="R831" s="14"/>
      <c r="S831" s="14"/>
      <c r="T831" s="14"/>
      <c r="U831" s="13"/>
      <c r="V831" s="13"/>
      <c r="W831" s="13"/>
      <c r="X831" s="14"/>
      <c r="Y831" s="14"/>
      <c r="Z831" s="14"/>
      <c r="AA831" s="13"/>
      <c r="AB831" s="16"/>
      <c r="AC831" s="16"/>
      <c r="AD831" s="16"/>
      <c r="AE831" s="13"/>
      <c r="AF831" s="4"/>
      <c r="AG831" s="4"/>
      <c r="AH831" s="4"/>
      <c r="AI831" s="4"/>
      <c r="AJ831" s="4"/>
      <c r="AK831" s="4"/>
      <c r="AL831" s="4"/>
      <c r="AM831" s="4"/>
      <c r="AN831" s="4"/>
    </row>
    <row r="832" spans="1:40" ht="15.75" customHeight="1">
      <c r="A832" s="11">
        <v>827</v>
      </c>
      <c r="B832" s="12" t="s">
        <v>1487</v>
      </c>
      <c r="C832" s="11" t="s">
        <v>623</v>
      </c>
      <c r="D832" s="11"/>
      <c r="E832" s="11"/>
      <c r="F832" s="11"/>
      <c r="G832" s="17"/>
      <c r="H832" s="17"/>
      <c r="I832" s="17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6"/>
      <c r="AC832" s="16"/>
      <c r="AD832" s="16"/>
      <c r="AE832" s="13"/>
      <c r="AF832" s="4"/>
      <c r="AG832" s="4"/>
      <c r="AH832" s="4"/>
      <c r="AI832" s="4"/>
      <c r="AJ832" s="4"/>
      <c r="AK832" s="4"/>
      <c r="AL832" s="4"/>
      <c r="AM832" s="4"/>
      <c r="AN832" s="4"/>
    </row>
    <row r="833" spans="1:40" ht="15.75" customHeight="1">
      <c r="A833" s="11">
        <v>828</v>
      </c>
      <c r="B833" s="12" t="s">
        <v>1488</v>
      </c>
      <c r="C833" s="11" t="s">
        <v>596</v>
      </c>
      <c r="D833" s="11"/>
      <c r="E833" s="11"/>
      <c r="F833" s="11"/>
      <c r="G833" s="17"/>
      <c r="H833" s="17">
        <v>1000</v>
      </c>
      <c r="I833" s="17">
        <v>1000</v>
      </c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6"/>
      <c r="AC833" s="16"/>
      <c r="AD833" s="16"/>
      <c r="AE833" s="13"/>
      <c r="AF833" s="4"/>
      <c r="AG833" s="4"/>
      <c r="AH833" s="4"/>
      <c r="AI833" s="4"/>
      <c r="AJ833" s="4"/>
      <c r="AK833" s="4"/>
      <c r="AL833" s="4"/>
      <c r="AM833" s="4"/>
      <c r="AN833" s="4"/>
    </row>
    <row r="834" spans="1:40" ht="17.25" customHeight="1">
      <c r="A834" s="11">
        <v>829</v>
      </c>
      <c r="B834" s="12" t="s">
        <v>1489</v>
      </c>
      <c r="C834" s="11" t="s">
        <v>642</v>
      </c>
      <c r="D834" s="11"/>
      <c r="E834" s="11"/>
      <c r="F834" s="11"/>
      <c r="G834" s="17"/>
      <c r="H834" s="17"/>
      <c r="I834" s="17"/>
      <c r="J834" s="11">
        <v>5</v>
      </c>
      <c r="K834" s="11">
        <v>5</v>
      </c>
      <c r="L834" s="11">
        <v>3</v>
      </c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6"/>
      <c r="AC834" s="16"/>
      <c r="AD834" s="16"/>
      <c r="AE834" s="13"/>
      <c r="AF834" s="4"/>
      <c r="AG834" s="4"/>
      <c r="AH834" s="4"/>
      <c r="AI834" s="4"/>
      <c r="AJ834" s="4"/>
      <c r="AK834" s="4"/>
      <c r="AL834" s="4"/>
      <c r="AM834" s="4"/>
      <c r="AN834" s="4"/>
    </row>
    <row r="835" spans="1:40" ht="15.75" customHeight="1">
      <c r="A835" s="11">
        <v>830</v>
      </c>
      <c r="B835" s="12" t="s">
        <v>1490</v>
      </c>
      <c r="C835" s="11" t="s">
        <v>623</v>
      </c>
      <c r="D835" s="11"/>
      <c r="E835" s="11"/>
      <c r="F835" s="11"/>
      <c r="G835" s="17"/>
      <c r="H835" s="17"/>
      <c r="I835" s="17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6"/>
      <c r="AC835" s="16"/>
      <c r="AD835" s="16"/>
      <c r="AE835" s="13"/>
      <c r="AF835" s="4"/>
      <c r="AG835" s="4"/>
      <c r="AH835" s="4"/>
      <c r="AI835" s="4"/>
      <c r="AJ835" s="4"/>
      <c r="AK835" s="4"/>
      <c r="AL835" s="4"/>
      <c r="AM835" s="4"/>
      <c r="AN835" s="4"/>
    </row>
    <row r="836" spans="1:40" ht="15.75" customHeight="1">
      <c r="A836" s="11">
        <v>831</v>
      </c>
      <c r="B836" s="12" t="s">
        <v>1491</v>
      </c>
      <c r="C836" s="11" t="s">
        <v>642</v>
      </c>
      <c r="D836" s="11">
        <v>2</v>
      </c>
      <c r="E836" s="11">
        <v>1</v>
      </c>
      <c r="F836" s="14">
        <v>2</v>
      </c>
      <c r="G836" s="17"/>
      <c r="H836" s="17"/>
      <c r="I836" s="17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6"/>
      <c r="AC836" s="16"/>
      <c r="AD836" s="16"/>
      <c r="AE836" s="13"/>
      <c r="AF836" s="4"/>
      <c r="AG836" s="4"/>
      <c r="AH836" s="4"/>
      <c r="AI836" s="4"/>
      <c r="AJ836" s="4"/>
      <c r="AK836" s="4"/>
      <c r="AL836" s="4"/>
      <c r="AM836" s="4"/>
      <c r="AN836" s="4"/>
    </row>
    <row r="837" spans="1:40" ht="15.75" customHeight="1">
      <c r="A837" s="11">
        <v>832</v>
      </c>
      <c r="B837" s="12" t="s">
        <v>1492</v>
      </c>
      <c r="C837" s="11" t="s">
        <v>604</v>
      </c>
      <c r="D837" s="11"/>
      <c r="E837" s="11"/>
      <c r="F837" s="14"/>
      <c r="G837" s="15"/>
      <c r="H837" s="15"/>
      <c r="I837" s="15"/>
      <c r="J837" s="13"/>
      <c r="K837" s="13"/>
      <c r="L837" s="11"/>
      <c r="M837" s="11"/>
      <c r="N837" s="11"/>
      <c r="O837" s="14"/>
      <c r="P837" s="14"/>
      <c r="Q837" s="14"/>
      <c r="R837" s="14"/>
      <c r="S837" s="14"/>
      <c r="T837" s="14"/>
      <c r="U837" s="13"/>
      <c r="V837" s="13"/>
      <c r="W837" s="13"/>
      <c r="X837" s="14"/>
      <c r="Y837" s="14"/>
      <c r="Z837" s="14"/>
      <c r="AA837" s="13"/>
      <c r="AB837" s="16"/>
      <c r="AC837" s="16"/>
      <c r="AD837" s="16"/>
      <c r="AE837" s="13"/>
      <c r="AF837" s="4"/>
      <c r="AG837" s="4"/>
      <c r="AH837" s="4"/>
      <c r="AI837" s="4"/>
      <c r="AJ837" s="4"/>
      <c r="AK837" s="4"/>
      <c r="AL837" s="4"/>
      <c r="AM837" s="4"/>
      <c r="AN837" s="4"/>
    </row>
    <row r="838" spans="1:40" ht="15.75" customHeight="1">
      <c r="A838" s="11">
        <v>833</v>
      </c>
      <c r="B838" s="12" t="s">
        <v>1493</v>
      </c>
      <c r="C838" s="11" t="s">
        <v>1494</v>
      </c>
      <c r="D838" s="11"/>
      <c r="E838" s="11"/>
      <c r="F838" s="11"/>
      <c r="G838" s="17">
        <v>60</v>
      </c>
      <c r="H838" s="17"/>
      <c r="I838" s="17">
        <v>98</v>
      </c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6"/>
      <c r="AC838" s="16"/>
      <c r="AD838" s="16"/>
      <c r="AE838" s="13"/>
      <c r="AF838" s="4"/>
      <c r="AG838" s="4"/>
      <c r="AH838" s="4"/>
      <c r="AI838" s="4"/>
      <c r="AJ838" s="4"/>
      <c r="AK838" s="4"/>
      <c r="AL838" s="4"/>
      <c r="AM838" s="4"/>
      <c r="AN838" s="4"/>
    </row>
    <row r="839" spans="1:40" ht="15.75" customHeight="1">
      <c r="A839" s="11">
        <v>834</v>
      </c>
      <c r="B839" s="12" t="s">
        <v>1495</v>
      </c>
      <c r="C839" s="11" t="s">
        <v>625</v>
      </c>
      <c r="D839" s="11"/>
      <c r="E839" s="11"/>
      <c r="F839" s="11"/>
      <c r="G839" s="17"/>
      <c r="H839" s="17"/>
      <c r="I839" s="17"/>
      <c r="J839" s="11"/>
      <c r="K839" s="11"/>
      <c r="L839" s="11"/>
      <c r="M839" s="11"/>
      <c r="N839" s="11"/>
      <c r="O839" s="11"/>
      <c r="P839" s="11"/>
      <c r="Q839" s="11">
        <v>2</v>
      </c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6"/>
      <c r="AC839" s="16"/>
      <c r="AD839" s="16"/>
      <c r="AE839" s="13"/>
      <c r="AF839" s="4"/>
      <c r="AG839" s="4"/>
      <c r="AH839" s="4"/>
      <c r="AI839" s="4"/>
      <c r="AJ839" s="4"/>
      <c r="AK839" s="4"/>
      <c r="AL839" s="4"/>
      <c r="AM839" s="4"/>
      <c r="AN839" s="4"/>
    </row>
    <row r="840" spans="1:40" ht="20.25" customHeight="1">
      <c r="A840" s="11">
        <v>835</v>
      </c>
      <c r="B840" s="12" t="s">
        <v>1496</v>
      </c>
      <c r="C840" s="11" t="s">
        <v>609</v>
      </c>
      <c r="D840" s="11"/>
      <c r="E840" s="11"/>
      <c r="F840" s="14"/>
      <c r="G840" s="15"/>
      <c r="H840" s="15"/>
      <c r="I840" s="15"/>
      <c r="J840" s="13"/>
      <c r="K840" s="13"/>
      <c r="L840" s="11"/>
      <c r="M840" s="11"/>
      <c r="N840" s="11"/>
      <c r="O840" s="14"/>
      <c r="P840" s="14"/>
      <c r="Q840" s="14"/>
      <c r="R840" s="14"/>
      <c r="S840" s="14"/>
      <c r="T840" s="14">
        <v>20</v>
      </c>
      <c r="U840" s="13">
        <v>7400</v>
      </c>
      <c r="V840" s="13"/>
      <c r="W840" s="13"/>
      <c r="X840" s="14"/>
      <c r="Y840" s="14"/>
      <c r="Z840" s="14"/>
      <c r="AA840" s="13"/>
      <c r="AB840" s="16"/>
      <c r="AC840" s="16"/>
      <c r="AD840" s="16">
        <v>24</v>
      </c>
      <c r="AE840" s="13"/>
      <c r="AF840" s="4"/>
      <c r="AG840" s="4"/>
      <c r="AH840" s="4"/>
      <c r="AI840" s="4"/>
      <c r="AJ840" s="4"/>
      <c r="AK840" s="4"/>
      <c r="AL840" s="4"/>
      <c r="AM840" s="4"/>
      <c r="AN840" s="4"/>
    </row>
    <row r="841" spans="1:40" ht="15.75" customHeight="1">
      <c r="A841" s="11">
        <v>836</v>
      </c>
      <c r="B841" s="12" t="s">
        <v>1497</v>
      </c>
      <c r="C841" s="11" t="s">
        <v>609</v>
      </c>
      <c r="D841" s="11"/>
      <c r="E841" s="11"/>
      <c r="F841" s="11"/>
      <c r="G841" s="17"/>
      <c r="H841" s="17"/>
      <c r="I841" s="17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6"/>
      <c r="AC841" s="16"/>
      <c r="AD841" s="16"/>
      <c r="AE841" s="13"/>
      <c r="AF841" s="4"/>
      <c r="AG841" s="4"/>
      <c r="AH841" s="4"/>
      <c r="AI841" s="4"/>
      <c r="AJ841" s="4"/>
      <c r="AK841" s="4"/>
      <c r="AL841" s="4"/>
      <c r="AM841" s="4"/>
      <c r="AN841" s="4"/>
    </row>
    <row r="842" spans="1:40" ht="15.75" customHeight="1">
      <c r="A842" s="11">
        <v>837</v>
      </c>
      <c r="B842" s="12" t="s">
        <v>1498</v>
      </c>
      <c r="C842" s="11" t="s">
        <v>625</v>
      </c>
      <c r="D842" s="11"/>
      <c r="E842" s="11">
        <v>1</v>
      </c>
      <c r="F842" s="11"/>
      <c r="G842" s="17"/>
      <c r="H842" s="17">
        <v>2</v>
      </c>
      <c r="I842" s="17">
        <v>4</v>
      </c>
      <c r="J842" s="11"/>
      <c r="K842" s="11"/>
      <c r="L842" s="11"/>
      <c r="M842" s="11"/>
      <c r="N842" s="11"/>
      <c r="O842" s="11"/>
      <c r="P842" s="11"/>
      <c r="Q842" s="11">
        <v>1</v>
      </c>
      <c r="R842" s="11">
        <v>10</v>
      </c>
      <c r="S842" s="11"/>
      <c r="T842" s="11"/>
      <c r="U842" s="11"/>
      <c r="V842" s="11"/>
      <c r="W842" s="11"/>
      <c r="X842" s="11"/>
      <c r="Y842" s="11"/>
      <c r="Z842" s="11"/>
      <c r="AA842" s="11"/>
      <c r="AB842" s="16"/>
      <c r="AC842" s="16"/>
      <c r="AD842" s="16"/>
      <c r="AE842" s="13"/>
      <c r="AF842" s="4"/>
      <c r="AG842" s="4"/>
      <c r="AH842" s="4"/>
      <c r="AI842" s="4"/>
      <c r="AJ842" s="4"/>
      <c r="AK842" s="4"/>
      <c r="AL842" s="4"/>
      <c r="AM842" s="4"/>
      <c r="AN842" s="4"/>
    </row>
    <row r="843" spans="1:40" ht="15.75" customHeight="1">
      <c r="A843" s="11">
        <v>838</v>
      </c>
      <c r="B843" s="12" t="s">
        <v>1499</v>
      </c>
      <c r="C843" s="11" t="s">
        <v>625</v>
      </c>
      <c r="D843" s="11"/>
      <c r="E843" s="11"/>
      <c r="F843" s="11"/>
      <c r="G843" s="17"/>
      <c r="H843" s="17"/>
      <c r="I843" s="17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6"/>
      <c r="AC843" s="16"/>
      <c r="AD843" s="16"/>
      <c r="AE843" s="13"/>
      <c r="AF843" s="4"/>
      <c r="AG843" s="4"/>
      <c r="AH843" s="4"/>
      <c r="AI843" s="4"/>
      <c r="AJ843" s="4"/>
      <c r="AK843" s="4"/>
      <c r="AL843" s="4"/>
      <c r="AM843" s="4"/>
      <c r="AN843" s="4"/>
    </row>
    <row r="844" spans="1:40" ht="15.75" customHeight="1">
      <c r="A844" s="11">
        <v>839</v>
      </c>
      <c r="B844" s="12" t="s">
        <v>1500</v>
      </c>
      <c r="C844" s="11" t="s">
        <v>619</v>
      </c>
      <c r="D844" s="11"/>
      <c r="E844" s="11"/>
      <c r="F844" s="11"/>
      <c r="G844" s="17"/>
      <c r="H844" s="17"/>
      <c r="I844" s="17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6"/>
      <c r="AC844" s="16"/>
      <c r="AD844" s="16"/>
      <c r="AE844" s="13"/>
      <c r="AF844" s="4"/>
      <c r="AG844" s="4"/>
      <c r="AH844" s="4"/>
      <c r="AI844" s="4"/>
      <c r="AJ844" s="4"/>
      <c r="AK844" s="4"/>
      <c r="AL844" s="4"/>
      <c r="AM844" s="4"/>
      <c r="AN844" s="4"/>
    </row>
    <row r="845" spans="1:40" ht="15.75" customHeight="1">
      <c r="A845" s="11">
        <v>840</v>
      </c>
      <c r="B845" s="12" t="s">
        <v>1501</v>
      </c>
      <c r="C845" s="11" t="s">
        <v>619</v>
      </c>
      <c r="D845" s="11">
        <v>50</v>
      </c>
      <c r="E845" s="11">
        <v>161</v>
      </c>
      <c r="F845" s="14">
        <v>150</v>
      </c>
      <c r="G845" s="15">
        <v>720</v>
      </c>
      <c r="H845" s="15">
        <v>46</v>
      </c>
      <c r="I845" s="15">
        <v>711</v>
      </c>
      <c r="J845" s="13"/>
      <c r="K845" s="13">
        <v>122</v>
      </c>
      <c r="L845" s="11">
        <v>148</v>
      </c>
      <c r="M845" s="11">
        <v>0</v>
      </c>
      <c r="N845" s="11">
        <v>95</v>
      </c>
      <c r="O845" s="14">
        <v>169</v>
      </c>
      <c r="P845" s="14">
        <v>30</v>
      </c>
      <c r="Q845" s="14">
        <v>31</v>
      </c>
      <c r="R845" s="14">
        <v>97</v>
      </c>
      <c r="S845" s="14"/>
      <c r="T845" s="14">
        <v>3</v>
      </c>
      <c r="U845" s="13">
        <v>18</v>
      </c>
      <c r="V845" s="13"/>
      <c r="W845" s="13">
        <v>32</v>
      </c>
      <c r="X845" s="14">
        <v>296</v>
      </c>
      <c r="Y845" s="14"/>
      <c r="Z845" s="14"/>
      <c r="AA845" s="13"/>
      <c r="AB845" s="16"/>
      <c r="AC845" s="16"/>
      <c r="AD845" s="16"/>
      <c r="AE845" s="13"/>
      <c r="AF845" s="4"/>
      <c r="AG845" s="4"/>
      <c r="AH845" s="4"/>
      <c r="AI845" s="4"/>
      <c r="AJ845" s="4"/>
      <c r="AK845" s="4"/>
      <c r="AL845" s="4"/>
      <c r="AM845" s="4"/>
      <c r="AN845" s="4"/>
    </row>
    <row r="846" spans="1:40" ht="15.75" customHeight="1">
      <c r="A846" s="11">
        <v>841</v>
      </c>
      <c r="B846" s="12" t="s">
        <v>1502</v>
      </c>
      <c r="C846" s="11" t="s">
        <v>619</v>
      </c>
      <c r="D846" s="11">
        <v>10</v>
      </c>
      <c r="E846" s="11">
        <v>16</v>
      </c>
      <c r="F846" s="14">
        <v>14</v>
      </c>
      <c r="G846" s="15">
        <v>600</v>
      </c>
      <c r="H846" s="15">
        <v>160</v>
      </c>
      <c r="I846" s="15">
        <v>462</v>
      </c>
      <c r="J846" s="13"/>
      <c r="K846" s="13"/>
      <c r="L846" s="11" t="s">
        <v>1503</v>
      </c>
      <c r="M846" s="11"/>
      <c r="N846" s="11"/>
      <c r="O846" s="14"/>
      <c r="P846" s="14">
        <v>160</v>
      </c>
      <c r="Q846" s="14">
        <v>152</v>
      </c>
      <c r="R846" s="14">
        <v>246</v>
      </c>
      <c r="S846" s="14"/>
      <c r="T846" s="14"/>
      <c r="U846" s="13"/>
      <c r="V846" s="13"/>
      <c r="W846" s="13"/>
      <c r="X846" s="14"/>
      <c r="Y846" s="14"/>
      <c r="Z846" s="14"/>
      <c r="AA846" s="13"/>
      <c r="AB846" s="16"/>
      <c r="AC846" s="16"/>
      <c r="AD846" s="16"/>
      <c r="AE846" s="13"/>
      <c r="AF846" s="4"/>
      <c r="AG846" s="4"/>
      <c r="AH846" s="4"/>
      <c r="AI846" s="4"/>
      <c r="AJ846" s="4"/>
      <c r="AK846" s="4"/>
      <c r="AL846" s="4"/>
      <c r="AM846" s="4"/>
      <c r="AN846" s="4"/>
    </row>
    <row r="847" spans="1:40" ht="15.75" customHeight="1">
      <c r="A847" s="11">
        <v>842</v>
      </c>
      <c r="B847" s="12" t="s">
        <v>1504</v>
      </c>
      <c r="C847" s="11" t="s">
        <v>629</v>
      </c>
      <c r="D847" s="11"/>
      <c r="E847" s="11"/>
      <c r="F847" s="11"/>
      <c r="G847" s="17"/>
      <c r="H847" s="17"/>
      <c r="I847" s="17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6"/>
      <c r="AC847" s="16"/>
      <c r="AD847" s="16"/>
      <c r="AE847" s="13"/>
      <c r="AF847" s="4"/>
      <c r="AG847" s="4"/>
      <c r="AH847" s="4"/>
      <c r="AI847" s="4"/>
      <c r="AJ847" s="4"/>
      <c r="AK847" s="4"/>
      <c r="AL847" s="4"/>
      <c r="AM847" s="4"/>
      <c r="AN847" s="4"/>
    </row>
    <row r="848" spans="1:40" ht="15.75" customHeight="1">
      <c r="A848" s="11">
        <v>843</v>
      </c>
      <c r="B848" s="12" t="s">
        <v>1505</v>
      </c>
      <c r="C848" s="11" t="s">
        <v>623</v>
      </c>
      <c r="D848" s="11"/>
      <c r="E848" s="11"/>
      <c r="F848" s="14"/>
      <c r="G848" s="15"/>
      <c r="H848" s="15">
        <v>32</v>
      </c>
      <c r="I848" s="15">
        <v>1281</v>
      </c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6"/>
      <c r="AC848" s="16"/>
      <c r="AD848" s="16"/>
      <c r="AE848" s="13"/>
      <c r="AF848" s="4"/>
      <c r="AG848" s="4"/>
      <c r="AH848" s="4"/>
      <c r="AI848" s="4"/>
      <c r="AJ848" s="4"/>
      <c r="AK848" s="4"/>
      <c r="AL848" s="4"/>
      <c r="AM848" s="4"/>
      <c r="AN848" s="4"/>
    </row>
    <row r="849" spans="1:40" ht="15.75" customHeight="1">
      <c r="A849" s="11">
        <v>844</v>
      </c>
      <c r="B849" s="12" t="s">
        <v>1506</v>
      </c>
      <c r="C849" s="11" t="s">
        <v>609</v>
      </c>
      <c r="D849" s="11"/>
      <c r="E849" s="11">
        <v>4</v>
      </c>
      <c r="F849" s="11">
        <v>25</v>
      </c>
      <c r="G849" s="17"/>
      <c r="H849" s="17"/>
      <c r="I849" s="17"/>
      <c r="J849" s="11"/>
      <c r="K849" s="11">
        <v>20</v>
      </c>
      <c r="L849" s="11">
        <v>40</v>
      </c>
      <c r="M849" s="11"/>
      <c r="N849" s="11"/>
      <c r="O849" s="11"/>
      <c r="P849" s="11"/>
      <c r="Q849" s="11"/>
      <c r="R849" s="11"/>
      <c r="S849" s="11">
        <v>100</v>
      </c>
      <c r="T849" s="11"/>
      <c r="U849" s="11">
        <v>130</v>
      </c>
      <c r="V849" s="11"/>
      <c r="W849" s="11"/>
      <c r="X849" s="11"/>
      <c r="Y849" s="11"/>
      <c r="Z849" s="11"/>
      <c r="AA849" s="11"/>
      <c r="AB849" s="16"/>
      <c r="AC849" s="16"/>
      <c r="AD849" s="16"/>
      <c r="AE849" s="13"/>
      <c r="AF849" s="4"/>
      <c r="AG849" s="4"/>
      <c r="AH849" s="4"/>
      <c r="AI849" s="4"/>
      <c r="AJ849" s="4"/>
      <c r="AK849" s="4"/>
      <c r="AL849" s="4"/>
      <c r="AM849" s="4"/>
      <c r="AN849" s="4"/>
    </row>
    <row r="850" spans="1:40" ht="15.75" customHeight="1">
      <c r="A850" s="11">
        <v>845</v>
      </c>
      <c r="B850" s="12" t="s">
        <v>1507</v>
      </c>
      <c r="C850" s="11" t="s">
        <v>619</v>
      </c>
      <c r="D850" s="11"/>
      <c r="E850" s="11">
        <v>35</v>
      </c>
      <c r="F850" s="14">
        <v>10</v>
      </c>
      <c r="G850" s="15"/>
      <c r="H850" s="15"/>
      <c r="I850" s="15"/>
      <c r="J850" s="13"/>
      <c r="K850" s="13"/>
      <c r="L850" s="11"/>
      <c r="M850" s="11"/>
      <c r="N850" s="11"/>
      <c r="O850" s="14"/>
      <c r="P850" s="14">
        <v>20</v>
      </c>
      <c r="Q850" s="14">
        <v>7</v>
      </c>
      <c r="R850" s="14">
        <v>87</v>
      </c>
      <c r="S850" s="14"/>
      <c r="T850" s="14"/>
      <c r="U850" s="13"/>
      <c r="V850" s="13"/>
      <c r="W850" s="13"/>
      <c r="X850" s="14"/>
      <c r="Y850" s="14"/>
      <c r="Z850" s="14"/>
      <c r="AA850" s="13"/>
      <c r="AB850" s="16"/>
      <c r="AC850" s="16"/>
      <c r="AD850" s="16"/>
      <c r="AE850" s="13"/>
      <c r="AF850" s="4"/>
      <c r="AG850" s="4"/>
      <c r="AH850" s="4"/>
      <c r="AI850" s="4"/>
      <c r="AJ850" s="4"/>
      <c r="AK850" s="4"/>
      <c r="AL850" s="4"/>
      <c r="AM850" s="4"/>
      <c r="AN850" s="4"/>
    </row>
    <row r="851" spans="1:40" ht="15.75" customHeight="1">
      <c r="A851" s="11">
        <v>846</v>
      </c>
      <c r="B851" s="19" t="s">
        <v>1508</v>
      </c>
      <c r="C851" s="11" t="s">
        <v>609</v>
      </c>
      <c r="D851" s="11"/>
      <c r="E851" s="11"/>
      <c r="F851" s="11"/>
      <c r="G851" s="17"/>
      <c r="H851" s="17"/>
      <c r="I851" s="17"/>
      <c r="J851" s="11"/>
      <c r="K851" s="11">
        <v>10</v>
      </c>
      <c r="L851" s="11">
        <v>80</v>
      </c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6"/>
      <c r="AC851" s="16"/>
      <c r="AD851" s="16"/>
      <c r="AE851" s="13"/>
      <c r="AF851" s="4"/>
      <c r="AG851" s="4"/>
      <c r="AH851" s="4"/>
      <c r="AI851" s="4"/>
      <c r="AJ851" s="4"/>
      <c r="AK851" s="4"/>
      <c r="AL851" s="4"/>
      <c r="AM851" s="4"/>
      <c r="AN851" s="4"/>
    </row>
    <row r="852" spans="1:40" ht="20.25" customHeight="1">
      <c r="A852" s="11">
        <v>847</v>
      </c>
      <c r="B852" s="12" t="s">
        <v>1509</v>
      </c>
      <c r="C852" s="11" t="s">
        <v>642</v>
      </c>
      <c r="D852" s="11"/>
      <c r="E852" s="11"/>
      <c r="F852" s="11"/>
      <c r="G852" s="17"/>
      <c r="H852" s="17"/>
      <c r="I852" s="17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6"/>
      <c r="AC852" s="16"/>
      <c r="AD852" s="16"/>
      <c r="AE852" s="13"/>
      <c r="AF852" s="4"/>
      <c r="AG852" s="4"/>
      <c r="AH852" s="4"/>
      <c r="AI852" s="4"/>
      <c r="AJ852" s="4"/>
      <c r="AK852" s="4"/>
      <c r="AL852" s="4"/>
      <c r="AM852" s="4"/>
      <c r="AN852" s="4"/>
    </row>
    <row r="853" spans="1:40" ht="19.5" customHeight="1">
      <c r="A853" s="11">
        <v>848</v>
      </c>
      <c r="B853" s="12" t="s">
        <v>1510</v>
      </c>
      <c r="C853" s="11" t="s">
        <v>1511</v>
      </c>
      <c r="D853" s="11"/>
      <c r="E853" s="11"/>
      <c r="F853" s="14"/>
      <c r="G853" s="15"/>
      <c r="H853" s="15"/>
      <c r="I853" s="15"/>
      <c r="J853" s="13"/>
      <c r="K853" s="13"/>
      <c r="L853" s="11"/>
      <c r="M853" s="11"/>
      <c r="N853" s="11"/>
      <c r="O853" s="14"/>
      <c r="P853" s="14"/>
      <c r="Q853" s="14"/>
      <c r="R853" s="14"/>
      <c r="S853" s="14"/>
      <c r="T853" s="14"/>
      <c r="U853" s="13"/>
      <c r="V853" s="13"/>
      <c r="W853" s="13"/>
      <c r="X853" s="14"/>
      <c r="Y853" s="14"/>
      <c r="Z853" s="14"/>
      <c r="AA853" s="13"/>
      <c r="AB853" s="16"/>
      <c r="AC853" s="16"/>
      <c r="AD853" s="16"/>
      <c r="AE853" s="13"/>
      <c r="AF853" s="4"/>
      <c r="AG853" s="4"/>
      <c r="AH853" s="4"/>
      <c r="AI853" s="4"/>
      <c r="AJ853" s="4"/>
      <c r="AK853" s="4"/>
      <c r="AL853" s="4"/>
      <c r="AM853" s="4"/>
      <c r="AN853" s="4"/>
    </row>
    <row r="854" spans="1:40" ht="15.75" customHeight="1">
      <c r="A854" s="11">
        <v>849</v>
      </c>
      <c r="B854" s="12" t="s">
        <v>1512</v>
      </c>
      <c r="C854" s="11" t="s">
        <v>623</v>
      </c>
      <c r="D854" s="11"/>
      <c r="E854" s="11"/>
      <c r="F854" s="11"/>
      <c r="G854" s="17"/>
      <c r="H854" s="17"/>
      <c r="I854" s="17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6"/>
      <c r="AC854" s="16"/>
      <c r="AD854" s="16"/>
      <c r="AE854" s="13"/>
      <c r="AF854" s="4"/>
      <c r="AG854" s="4"/>
      <c r="AH854" s="4"/>
      <c r="AI854" s="4"/>
      <c r="AJ854" s="4"/>
      <c r="AK854" s="4"/>
      <c r="AL854" s="4"/>
      <c r="AM854" s="4"/>
      <c r="AN854" s="4"/>
    </row>
    <row r="855" spans="1:40" ht="15.75" customHeight="1">
      <c r="A855" s="11">
        <v>850</v>
      </c>
      <c r="B855" s="12" t="s">
        <v>1513</v>
      </c>
      <c r="C855" s="11" t="s">
        <v>623</v>
      </c>
      <c r="D855" s="11"/>
      <c r="E855" s="11"/>
      <c r="F855" s="11"/>
      <c r="G855" s="17"/>
      <c r="H855" s="17"/>
      <c r="I855" s="17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6"/>
      <c r="AC855" s="16"/>
      <c r="AD855" s="16"/>
      <c r="AE855" s="13"/>
      <c r="AF855" s="4"/>
      <c r="AG855" s="4"/>
      <c r="AH855" s="4"/>
      <c r="AI855" s="4"/>
      <c r="AJ855" s="4"/>
      <c r="AK855" s="4"/>
      <c r="AL855" s="4"/>
      <c r="AM855" s="4"/>
      <c r="AN855" s="4"/>
    </row>
    <row r="856" spans="1:40" ht="15.75" customHeight="1">
      <c r="A856" s="11">
        <v>851</v>
      </c>
      <c r="B856" s="12" t="s">
        <v>1514</v>
      </c>
      <c r="C856" s="11" t="s">
        <v>623</v>
      </c>
      <c r="D856" s="11"/>
      <c r="E856" s="11"/>
      <c r="F856" s="14"/>
      <c r="G856" s="15"/>
      <c r="H856" s="15"/>
      <c r="I856" s="15"/>
      <c r="J856" s="13"/>
      <c r="K856" s="13"/>
      <c r="L856" s="11"/>
      <c r="M856" s="13"/>
      <c r="N856" s="13"/>
      <c r="O856" s="14"/>
      <c r="P856" s="14"/>
      <c r="Q856" s="14"/>
      <c r="R856" s="14"/>
      <c r="S856" s="14"/>
      <c r="T856" s="14"/>
      <c r="U856" s="13"/>
      <c r="V856" s="13"/>
      <c r="W856" s="13"/>
      <c r="X856" s="14"/>
      <c r="Y856" s="14"/>
      <c r="Z856" s="14"/>
      <c r="AA856" s="13"/>
      <c r="AB856" s="16"/>
      <c r="AC856" s="16"/>
      <c r="AD856" s="16"/>
      <c r="AE856" s="13"/>
      <c r="AF856" s="4"/>
      <c r="AG856" s="4"/>
      <c r="AH856" s="4"/>
      <c r="AI856" s="4"/>
      <c r="AJ856" s="4"/>
      <c r="AK856" s="4"/>
      <c r="AL856" s="4"/>
      <c r="AM856" s="4"/>
      <c r="AN856" s="4"/>
    </row>
    <row r="857" spans="1:40" ht="15.75" customHeight="1">
      <c r="A857" s="11">
        <v>852</v>
      </c>
      <c r="B857" s="12" t="s">
        <v>1515</v>
      </c>
      <c r="C857" s="11" t="s">
        <v>611</v>
      </c>
      <c r="D857" s="11"/>
      <c r="E857" s="11"/>
      <c r="F857" s="14"/>
      <c r="G857" s="15"/>
      <c r="H857" s="15"/>
      <c r="I857" s="15"/>
      <c r="J857" s="13"/>
      <c r="K857" s="13"/>
      <c r="L857" s="11"/>
      <c r="M857" s="13"/>
      <c r="N857" s="13"/>
      <c r="O857" s="14"/>
      <c r="P857" s="14"/>
      <c r="Q857" s="14"/>
      <c r="R857" s="14"/>
      <c r="S857" s="14"/>
      <c r="T857" s="14"/>
      <c r="U857" s="13"/>
      <c r="V857" s="13"/>
      <c r="W857" s="13"/>
      <c r="X857" s="14"/>
      <c r="Y857" s="14"/>
      <c r="Z857" s="14"/>
      <c r="AA857" s="13"/>
      <c r="AB857" s="16"/>
      <c r="AC857" s="16"/>
      <c r="AD857" s="16"/>
      <c r="AE857" s="13"/>
      <c r="AF857" s="4"/>
      <c r="AG857" s="4"/>
      <c r="AH857" s="4"/>
      <c r="AI857" s="4"/>
      <c r="AJ857" s="4"/>
      <c r="AK857" s="4"/>
      <c r="AL857" s="4"/>
      <c r="AM857" s="4"/>
      <c r="AN857" s="4"/>
    </row>
    <row r="858" spans="1:40" ht="15.75" customHeight="1">
      <c r="A858" s="11">
        <v>853</v>
      </c>
      <c r="B858" s="12" t="s">
        <v>1516</v>
      </c>
      <c r="C858" s="11" t="s">
        <v>619</v>
      </c>
      <c r="D858" s="11"/>
      <c r="E858" s="11"/>
      <c r="F858" s="14"/>
      <c r="G858" s="15"/>
      <c r="H858" s="15"/>
      <c r="I858" s="15"/>
      <c r="J858" s="13"/>
      <c r="K858" s="13"/>
      <c r="L858" s="11"/>
      <c r="M858" s="13"/>
      <c r="N858" s="13"/>
      <c r="O858" s="14"/>
      <c r="P858" s="14"/>
      <c r="Q858" s="14"/>
      <c r="R858" s="14"/>
      <c r="S858" s="14"/>
      <c r="T858" s="14"/>
      <c r="U858" s="13"/>
      <c r="V858" s="13"/>
      <c r="W858" s="13"/>
      <c r="X858" s="14"/>
      <c r="Y858" s="14"/>
      <c r="Z858" s="14"/>
      <c r="AA858" s="13"/>
      <c r="AB858" s="16"/>
      <c r="AC858" s="16"/>
      <c r="AD858" s="16"/>
      <c r="AE858" s="13"/>
      <c r="AF858" s="4"/>
      <c r="AG858" s="4"/>
      <c r="AH858" s="4"/>
      <c r="AI858" s="4"/>
      <c r="AJ858" s="4"/>
      <c r="AK858" s="4"/>
      <c r="AL858" s="4"/>
      <c r="AM858" s="4"/>
      <c r="AN858" s="4"/>
    </row>
    <row r="859" spans="1:40" ht="15.75" customHeight="1">
      <c r="A859" s="11">
        <v>854</v>
      </c>
      <c r="B859" s="12" t="s">
        <v>1517</v>
      </c>
      <c r="C859" s="11" t="s">
        <v>642</v>
      </c>
      <c r="D859" s="11"/>
      <c r="E859" s="11"/>
      <c r="F859" s="14"/>
      <c r="G859" s="15"/>
      <c r="H859" s="15"/>
      <c r="I859" s="15"/>
      <c r="J859" s="13"/>
      <c r="K859" s="13"/>
      <c r="L859" s="11"/>
      <c r="M859" s="13"/>
      <c r="N859" s="13"/>
      <c r="O859" s="14"/>
      <c r="P859" s="14"/>
      <c r="Q859" s="14"/>
      <c r="R859" s="14"/>
      <c r="S859" s="14"/>
      <c r="T859" s="14"/>
      <c r="U859" s="13"/>
      <c r="V859" s="13"/>
      <c r="W859" s="13"/>
      <c r="X859" s="14"/>
      <c r="Y859" s="14"/>
      <c r="Z859" s="14"/>
      <c r="AA859" s="13"/>
      <c r="AB859" s="16"/>
      <c r="AC859" s="16"/>
      <c r="AD859" s="16"/>
      <c r="AE859" s="13"/>
      <c r="AF859" s="4"/>
      <c r="AG859" s="4"/>
      <c r="AH859" s="4"/>
      <c r="AI859" s="4"/>
      <c r="AJ859" s="4"/>
      <c r="AK859" s="4"/>
      <c r="AL859" s="4"/>
      <c r="AM859" s="4"/>
      <c r="AN859" s="4"/>
    </row>
    <row r="860" spans="1:40" ht="15.75" customHeight="1">
      <c r="A860" s="11">
        <v>855</v>
      </c>
      <c r="B860" s="12" t="s">
        <v>1518</v>
      </c>
      <c r="C860" s="11" t="s">
        <v>1519</v>
      </c>
      <c r="D860" s="11"/>
      <c r="E860" s="11"/>
      <c r="F860" s="14"/>
      <c r="G860" s="15">
        <v>30000</v>
      </c>
      <c r="H860" s="15">
        <v>5000</v>
      </c>
      <c r="I860" s="15">
        <v>33000</v>
      </c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6"/>
      <c r="AC860" s="16"/>
      <c r="AD860" s="16"/>
      <c r="AE860" s="13"/>
      <c r="AF860" s="4"/>
      <c r="AG860" s="4"/>
      <c r="AH860" s="4"/>
      <c r="AI860" s="4"/>
      <c r="AJ860" s="4"/>
      <c r="AK860" s="4"/>
      <c r="AL860" s="4"/>
      <c r="AM860" s="4"/>
      <c r="AN860" s="4"/>
    </row>
    <row r="861" spans="1:40" ht="17.25" customHeight="1">
      <c r="A861" s="11">
        <v>856</v>
      </c>
      <c r="B861" s="12" t="s">
        <v>1520</v>
      </c>
      <c r="C861" s="11" t="s">
        <v>604</v>
      </c>
      <c r="D861" s="11"/>
      <c r="E861" s="11"/>
      <c r="F861" s="14"/>
      <c r="G861" s="15"/>
      <c r="H861" s="15"/>
      <c r="I861" s="15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6"/>
      <c r="AC861" s="16"/>
      <c r="AD861" s="16"/>
      <c r="AE861" s="13"/>
      <c r="AF861" s="4"/>
      <c r="AG861" s="4"/>
      <c r="AH861" s="4"/>
      <c r="AI861" s="4"/>
      <c r="AJ861" s="4"/>
      <c r="AK861" s="4"/>
      <c r="AL861" s="4"/>
      <c r="AM861" s="4"/>
      <c r="AN861" s="4"/>
    </row>
    <row r="862" spans="1:40" ht="15.75" customHeight="1">
      <c r="A862" s="11">
        <v>857</v>
      </c>
      <c r="B862" s="12" t="s">
        <v>1521</v>
      </c>
      <c r="C862" s="11" t="s">
        <v>604</v>
      </c>
      <c r="D862" s="11"/>
      <c r="E862" s="11"/>
      <c r="F862" s="11"/>
      <c r="G862" s="17"/>
      <c r="H862" s="17"/>
      <c r="I862" s="17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6"/>
      <c r="AC862" s="16"/>
      <c r="AD862" s="16"/>
      <c r="AE862" s="13"/>
      <c r="AF862" s="4"/>
      <c r="AG862" s="4"/>
      <c r="AH862" s="4"/>
      <c r="AI862" s="4"/>
      <c r="AJ862" s="4"/>
      <c r="AK862" s="4"/>
      <c r="AL862" s="4"/>
      <c r="AM862" s="4"/>
      <c r="AN862" s="4"/>
    </row>
    <row r="863" spans="1:40" ht="15.75" customHeight="1">
      <c r="A863" s="11">
        <v>858</v>
      </c>
      <c r="B863" s="12" t="s">
        <v>1522</v>
      </c>
      <c r="C863" s="11" t="s">
        <v>604</v>
      </c>
      <c r="D863" s="11"/>
      <c r="E863" s="11"/>
      <c r="F863" s="11"/>
      <c r="G863" s="17"/>
      <c r="H863" s="17"/>
      <c r="I863" s="17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6"/>
      <c r="AC863" s="16"/>
      <c r="AD863" s="16"/>
      <c r="AE863" s="13"/>
      <c r="AF863" s="4"/>
      <c r="AG863" s="4"/>
      <c r="AH863" s="4"/>
      <c r="AI863" s="4"/>
      <c r="AJ863" s="4"/>
      <c r="AK863" s="4"/>
      <c r="AL863" s="4"/>
      <c r="AM863" s="4"/>
      <c r="AN863" s="4"/>
    </row>
    <row r="864" spans="1:40" ht="15.75" customHeight="1">
      <c r="A864" s="11">
        <v>859</v>
      </c>
      <c r="B864" s="12" t="s">
        <v>1523</v>
      </c>
      <c r="C864" s="11" t="s">
        <v>604</v>
      </c>
      <c r="D864" s="11"/>
      <c r="E864" s="11"/>
      <c r="F864" s="11"/>
      <c r="G864" s="17"/>
      <c r="H864" s="17"/>
      <c r="I864" s="17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6"/>
      <c r="AC864" s="16"/>
      <c r="AD864" s="16"/>
      <c r="AE864" s="13"/>
      <c r="AF864" s="4"/>
      <c r="AG864" s="4"/>
      <c r="AH864" s="4"/>
      <c r="AI864" s="4"/>
      <c r="AJ864" s="4"/>
      <c r="AK864" s="4"/>
      <c r="AL864" s="4"/>
      <c r="AM864" s="4"/>
      <c r="AN864" s="4"/>
    </row>
    <row r="865" spans="1:40" ht="15.75" customHeight="1">
      <c r="A865" s="11">
        <v>860</v>
      </c>
      <c r="B865" s="18" t="s">
        <v>1524</v>
      </c>
      <c r="C865" s="13" t="s">
        <v>642</v>
      </c>
      <c r="D865" s="13"/>
      <c r="E865" s="13"/>
      <c r="F865" s="14"/>
      <c r="G865" s="15"/>
      <c r="H865" s="15"/>
      <c r="I865" s="15"/>
      <c r="J865" s="13"/>
      <c r="K865" s="13"/>
      <c r="L865" s="11"/>
      <c r="M865" s="13"/>
      <c r="N865" s="13"/>
      <c r="O865" s="14"/>
      <c r="P865" s="14"/>
      <c r="Q865" s="14"/>
      <c r="R865" s="14"/>
      <c r="S865" s="14"/>
      <c r="T865" s="14"/>
      <c r="U865" s="13"/>
      <c r="V865" s="13"/>
      <c r="W865" s="13"/>
      <c r="X865" s="14"/>
      <c r="Y865" s="14"/>
      <c r="Z865" s="14"/>
      <c r="AA865" s="13"/>
      <c r="AB865" s="16"/>
      <c r="AC865" s="16"/>
      <c r="AD865" s="16"/>
      <c r="AE865" s="13"/>
      <c r="AF865" s="4"/>
      <c r="AG865" s="4"/>
      <c r="AH865" s="4"/>
      <c r="AI865" s="4"/>
      <c r="AJ865" s="4"/>
      <c r="AK865" s="4"/>
      <c r="AL865" s="4"/>
      <c r="AM865" s="4"/>
      <c r="AN865" s="4"/>
    </row>
    <row r="866" spans="1:40" ht="15.75" customHeight="1">
      <c r="A866" s="11">
        <v>861</v>
      </c>
      <c r="B866" s="12" t="s">
        <v>1525</v>
      </c>
      <c r="C866" s="11" t="s">
        <v>670</v>
      </c>
      <c r="D866" s="11"/>
      <c r="E866" s="11"/>
      <c r="F866" s="11"/>
      <c r="G866" s="17"/>
      <c r="H866" s="17"/>
      <c r="I866" s="17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6"/>
      <c r="AC866" s="16"/>
      <c r="AD866" s="16"/>
      <c r="AE866" s="13"/>
      <c r="AF866" s="4"/>
      <c r="AG866" s="4"/>
      <c r="AH866" s="4"/>
      <c r="AI866" s="4"/>
      <c r="AJ866" s="4"/>
      <c r="AK866" s="4"/>
      <c r="AL866" s="4"/>
      <c r="AM866" s="4"/>
      <c r="AN866" s="4"/>
    </row>
    <row r="867" spans="1:40" ht="15.75" customHeight="1">
      <c r="A867" s="11">
        <v>862</v>
      </c>
      <c r="B867" s="12" t="s">
        <v>1526</v>
      </c>
      <c r="C867" s="11" t="s">
        <v>602</v>
      </c>
      <c r="D867" s="11"/>
      <c r="E867" s="11"/>
      <c r="F867" s="14"/>
      <c r="G867" s="15"/>
      <c r="H867" s="15"/>
      <c r="I867" s="15"/>
      <c r="J867" s="13"/>
      <c r="K867" s="13"/>
      <c r="L867" s="11"/>
      <c r="M867" s="11"/>
      <c r="N867" s="11"/>
      <c r="O867" s="14"/>
      <c r="P867" s="14"/>
      <c r="Q867" s="14"/>
      <c r="R867" s="14"/>
      <c r="S867" s="14"/>
      <c r="T867" s="14"/>
      <c r="U867" s="13"/>
      <c r="V867" s="13"/>
      <c r="W867" s="13">
        <v>9</v>
      </c>
      <c r="X867" s="14">
        <v>61</v>
      </c>
      <c r="Y867" s="14"/>
      <c r="Z867" s="14"/>
      <c r="AA867" s="13"/>
      <c r="AB867" s="16"/>
      <c r="AC867" s="16"/>
      <c r="AD867" s="16"/>
      <c r="AE867" s="13"/>
      <c r="AF867" s="4"/>
      <c r="AG867" s="4"/>
      <c r="AH867" s="4"/>
      <c r="AI867" s="4"/>
      <c r="AJ867" s="4"/>
      <c r="AK867" s="4"/>
      <c r="AL867" s="4"/>
      <c r="AM867" s="4"/>
      <c r="AN867" s="4"/>
    </row>
    <row r="868" spans="1:40" ht="15.75" customHeight="1">
      <c r="A868" s="11">
        <v>863</v>
      </c>
      <c r="B868" s="12" t="s">
        <v>1527</v>
      </c>
      <c r="C868" s="11" t="s">
        <v>611</v>
      </c>
      <c r="D868" s="11"/>
      <c r="E868" s="11"/>
      <c r="F868" s="11"/>
      <c r="G868" s="17"/>
      <c r="H868" s="17"/>
      <c r="I868" s="17"/>
      <c r="J868" s="11"/>
      <c r="K868" s="11"/>
      <c r="L868" s="11"/>
      <c r="M868" s="11"/>
      <c r="N868" s="11"/>
      <c r="O868" s="11"/>
      <c r="P868" s="11"/>
      <c r="Q868" s="11"/>
      <c r="R868" s="11">
        <v>8</v>
      </c>
      <c r="S868" s="11"/>
      <c r="T868" s="11"/>
      <c r="U868" s="11"/>
      <c r="V868" s="11"/>
      <c r="W868" s="11"/>
      <c r="X868" s="11"/>
      <c r="Y868" s="11"/>
      <c r="Z868" s="11"/>
      <c r="AA868" s="11"/>
      <c r="AB868" s="16"/>
      <c r="AC868" s="16"/>
      <c r="AD868" s="16"/>
      <c r="AE868" s="13"/>
      <c r="AF868" s="4"/>
      <c r="AG868" s="4"/>
      <c r="AH868" s="4"/>
      <c r="AI868" s="4"/>
      <c r="AJ868" s="4"/>
      <c r="AK868" s="4"/>
      <c r="AL868" s="4"/>
      <c r="AM868" s="4"/>
      <c r="AN868" s="4"/>
    </row>
    <row r="869" spans="1:40" ht="15.75" customHeight="1">
      <c r="A869" s="11">
        <v>864</v>
      </c>
      <c r="B869" s="12" t="s">
        <v>1528</v>
      </c>
      <c r="C869" s="11" t="s">
        <v>611</v>
      </c>
      <c r="D869" s="11"/>
      <c r="E869" s="11"/>
      <c r="F869" s="11"/>
      <c r="G869" s="17"/>
      <c r="H869" s="17"/>
      <c r="I869" s="17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6"/>
      <c r="AC869" s="16"/>
      <c r="AD869" s="16"/>
      <c r="AE869" s="13"/>
      <c r="AF869" s="4"/>
      <c r="AG869" s="4"/>
      <c r="AH869" s="4"/>
      <c r="AI869" s="4"/>
      <c r="AJ869" s="4"/>
      <c r="AK869" s="4"/>
      <c r="AL869" s="4"/>
      <c r="AM869" s="4"/>
      <c r="AN869" s="4"/>
    </row>
    <row r="870" spans="1:40" ht="15.75" customHeight="1">
      <c r="A870" s="11">
        <v>865</v>
      </c>
      <c r="B870" s="12" t="s">
        <v>1529</v>
      </c>
      <c r="C870" s="11" t="s">
        <v>638</v>
      </c>
      <c r="D870" s="11"/>
      <c r="E870" s="11"/>
      <c r="F870" s="11"/>
      <c r="G870" s="17"/>
      <c r="H870" s="17"/>
      <c r="I870" s="17"/>
      <c r="J870" s="11">
        <v>200</v>
      </c>
      <c r="K870" s="11">
        <v>40</v>
      </c>
      <c r="L870" s="11">
        <v>160</v>
      </c>
      <c r="M870" s="11"/>
      <c r="N870" s="11"/>
      <c r="O870" s="11"/>
      <c r="P870" s="11"/>
      <c r="Q870" s="11"/>
      <c r="R870" s="11"/>
      <c r="S870" s="11"/>
      <c r="T870" s="11"/>
      <c r="U870" s="11">
        <v>30</v>
      </c>
      <c r="V870" s="11"/>
      <c r="W870" s="11"/>
      <c r="X870" s="11"/>
      <c r="Y870" s="11"/>
      <c r="Z870" s="11"/>
      <c r="AA870" s="11"/>
      <c r="AB870" s="16"/>
      <c r="AC870" s="16"/>
      <c r="AD870" s="16"/>
      <c r="AE870" s="13"/>
      <c r="AF870" s="4"/>
      <c r="AG870" s="4"/>
      <c r="AH870" s="4"/>
      <c r="AI870" s="4"/>
      <c r="AJ870" s="4"/>
      <c r="AK870" s="4"/>
      <c r="AL870" s="4"/>
      <c r="AM870" s="4"/>
      <c r="AN870" s="4"/>
    </row>
    <row r="871" spans="1:40" ht="15.75" customHeight="1">
      <c r="A871" s="11">
        <v>866</v>
      </c>
      <c r="B871" s="12" t="s">
        <v>1530</v>
      </c>
      <c r="C871" s="11" t="s">
        <v>619</v>
      </c>
      <c r="D871" s="11"/>
      <c r="E871" s="11"/>
      <c r="F871" s="11"/>
      <c r="G871" s="17"/>
      <c r="H871" s="17"/>
      <c r="I871" s="17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6"/>
      <c r="AC871" s="16"/>
      <c r="AD871" s="16"/>
      <c r="AE871" s="13"/>
      <c r="AF871" s="4"/>
      <c r="AG871" s="4"/>
      <c r="AH871" s="4"/>
      <c r="AI871" s="4"/>
      <c r="AJ871" s="4"/>
      <c r="AK871" s="4"/>
      <c r="AL871" s="4"/>
      <c r="AM871" s="4"/>
      <c r="AN871" s="4"/>
    </row>
    <row r="872" spans="1:40" ht="15.75" customHeight="1">
      <c r="A872" s="11">
        <v>867</v>
      </c>
      <c r="B872" s="12" t="s">
        <v>1531</v>
      </c>
      <c r="C872" s="11" t="s">
        <v>638</v>
      </c>
      <c r="D872" s="11"/>
      <c r="E872" s="11"/>
      <c r="F872" s="11"/>
      <c r="G872" s="17"/>
      <c r="H872" s="17"/>
      <c r="I872" s="17"/>
      <c r="J872" s="11"/>
      <c r="K872" s="11">
        <v>40</v>
      </c>
      <c r="L872" s="11">
        <v>30</v>
      </c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6"/>
      <c r="AC872" s="16"/>
      <c r="AD872" s="16"/>
      <c r="AE872" s="13"/>
      <c r="AF872" s="4"/>
      <c r="AG872" s="4"/>
      <c r="AH872" s="4"/>
      <c r="AI872" s="4"/>
      <c r="AJ872" s="4"/>
      <c r="AK872" s="4"/>
      <c r="AL872" s="4"/>
      <c r="AM872" s="4"/>
      <c r="AN872" s="4"/>
    </row>
    <row r="873" spans="1:40" ht="31.5" customHeight="1">
      <c r="A873" s="11">
        <v>868</v>
      </c>
      <c r="B873" s="12" t="s">
        <v>1532</v>
      </c>
      <c r="C873" s="11" t="s">
        <v>619</v>
      </c>
      <c r="D873" s="11"/>
      <c r="E873" s="11"/>
      <c r="F873" s="11"/>
      <c r="G873" s="17"/>
      <c r="H873" s="17"/>
      <c r="I873" s="17"/>
      <c r="J873" s="11"/>
      <c r="K873" s="11"/>
      <c r="L873" s="11">
        <v>4</v>
      </c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6"/>
      <c r="AC873" s="16"/>
      <c r="AD873" s="16"/>
      <c r="AE873" s="13"/>
      <c r="AF873" s="4"/>
      <c r="AG873" s="4"/>
      <c r="AH873" s="4"/>
      <c r="AI873" s="4"/>
      <c r="AJ873" s="4"/>
      <c r="AK873" s="4"/>
      <c r="AL873" s="4"/>
      <c r="AM873" s="4"/>
      <c r="AN873" s="4"/>
    </row>
    <row r="874" spans="1:40" ht="15.75" customHeight="1">
      <c r="A874" s="11">
        <v>869</v>
      </c>
      <c r="B874" s="12" t="s">
        <v>1533</v>
      </c>
      <c r="C874" s="11" t="s">
        <v>638</v>
      </c>
      <c r="D874" s="11"/>
      <c r="E874" s="11"/>
      <c r="F874" s="11"/>
      <c r="G874" s="17"/>
      <c r="H874" s="17"/>
      <c r="I874" s="17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6"/>
      <c r="AC874" s="16"/>
      <c r="AD874" s="16"/>
      <c r="AE874" s="13"/>
      <c r="AF874" s="4"/>
      <c r="AG874" s="4"/>
      <c r="AH874" s="4"/>
      <c r="AI874" s="4"/>
      <c r="AJ874" s="4"/>
      <c r="AK874" s="4"/>
      <c r="AL874" s="4"/>
      <c r="AM874" s="4"/>
      <c r="AN874" s="4"/>
    </row>
    <row r="875" spans="1:40" ht="15.75" customHeight="1">
      <c r="A875" s="11">
        <v>870</v>
      </c>
      <c r="B875" s="12" t="s">
        <v>1534</v>
      </c>
      <c r="C875" s="11" t="s">
        <v>625</v>
      </c>
      <c r="D875" s="11"/>
      <c r="E875" s="11"/>
      <c r="F875" s="11"/>
      <c r="G875" s="17"/>
      <c r="H875" s="17">
        <v>26</v>
      </c>
      <c r="I875" s="17">
        <v>84</v>
      </c>
      <c r="J875" s="11"/>
      <c r="K875" s="11">
        <v>6</v>
      </c>
      <c r="L875" s="11">
        <v>35</v>
      </c>
      <c r="M875" s="11"/>
      <c r="N875" s="11"/>
      <c r="O875" s="11"/>
      <c r="P875" s="11"/>
      <c r="Q875" s="11">
        <v>3</v>
      </c>
      <c r="R875" s="11">
        <v>8</v>
      </c>
      <c r="S875" s="11"/>
      <c r="T875" s="11"/>
      <c r="U875" s="11"/>
      <c r="V875" s="11"/>
      <c r="W875" s="11"/>
      <c r="X875" s="11"/>
      <c r="Y875" s="11"/>
      <c r="Z875" s="11"/>
      <c r="AA875" s="11"/>
      <c r="AB875" s="16"/>
      <c r="AC875" s="16"/>
      <c r="AD875" s="16"/>
      <c r="AE875" s="13"/>
      <c r="AF875" s="4"/>
      <c r="AG875" s="4"/>
      <c r="AH875" s="4"/>
      <c r="AI875" s="4"/>
      <c r="AJ875" s="4"/>
      <c r="AK875" s="4"/>
      <c r="AL875" s="4"/>
      <c r="AM875" s="4"/>
      <c r="AN875" s="4"/>
    </row>
    <row r="876" spans="1:40" ht="15.75" customHeight="1">
      <c r="A876" s="11">
        <v>871</v>
      </c>
      <c r="B876" s="12" t="s">
        <v>1535</v>
      </c>
      <c r="C876" s="11" t="s">
        <v>625</v>
      </c>
      <c r="D876" s="11"/>
      <c r="E876" s="11"/>
      <c r="F876" s="11"/>
      <c r="G876" s="17"/>
      <c r="H876" s="17"/>
      <c r="I876" s="17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6"/>
      <c r="AC876" s="16"/>
      <c r="AD876" s="16"/>
      <c r="AE876" s="13"/>
      <c r="AF876" s="4"/>
      <c r="AG876" s="4"/>
      <c r="AH876" s="4"/>
      <c r="AI876" s="4"/>
      <c r="AJ876" s="4"/>
      <c r="AK876" s="4"/>
      <c r="AL876" s="4"/>
      <c r="AM876" s="4"/>
      <c r="AN876" s="4"/>
    </row>
    <row r="877" spans="1:40" ht="15.75" customHeight="1">
      <c r="A877" s="11">
        <v>872</v>
      </c>
      <c r="B877" s="12" t="s">
        <v>1536</v>
      </c>
      <c r="C877" s="11" t="s">
        <v>602</v>
      </c>
      <c r="D877" s="11"/>
      <c r="E877" s="11">
        <v>1</v>
      </c>
      <c r="F877" s="14">
        <v>16</v>
      </c>
      <c r="G877" s="15"/>
      <c r="H877" s="15"/>
      <c r="I877" s="15"/>
      <c r="J877" s="11"/>
      <c r="K877" s="13"/>
      <c r="L877" s="11">
        <v>215</v>
      </c>
      <c r="M877" s="11"/>
      <c r="N877" s="11"/>
      <c r="O877" s="14"/>
      <c r="P877" s="14"/>
      <c r="Q877" s="14"/>
      <c r="R877" s="14"/>
      <c r="S877" s="14"/>
      <c r="T877" s="14"/>
      <c r="U877" s="13"/>
      <c r="V877" s="13"/>
      <c r="W877" s="13"/>
      <c r="X877" s="14">
        <v>248</v>
      </c>
      <c r="Y877" s="14"/>
      <c r="Z877" s="14"/>
      <c r="AA877" s="13"/>
      <c r="AB877" s="16"/>
      <c r="AC877" s="16"/>
      <c r="AD877" s="16"/>
      <c r="AE877" s="13"/>
      <c r="AF877" s="4"/>
      <c r="AG877" s="4"/>
      <c r="AH877" s="4"/>
      <c r="AI877" s="4"/>
      <c r="AJ877" s="4"/>
      <c r="AK877" s="4"/>
      <c r="AL877" s="4"/>
      <c r="AM877" s="4"/>
      <c r="AN877" s="4"/>
    </row>
    <row r="878" spans="1:40" ht="15.75" customHeight="1">
      <c r="A878" s="11">
        <v>873</v>
      </c>
      <c r="B878" s="12" t="s">
        <v>1537</v>
      </c>
      <c r="C878" s="11" t="s">
        <v>609</v>
      </c>
      <c r="D878" s="11"/>
      <c r="E878" s="11"/>
      <c r="F878" s="11"/>
      <c r="G878" s="17"/>
      <c r="H878" s="17"/>
      <c r="I878" s="17">
        <v>3</v>
      </c>
      <c r="J878" s="13"/>
      <c r="K878" s="11"/>
      <c r="L878" s="11"/>
      <c r="M878" s="11"/>
      <c r="N878" s="11"/>
      <c r="O878" s="11"/>
      <c r="P878" s="11">
        <v>110</v>
      </c>
      <c r="Q878" s="11">
        <v>51</v>
      </c>
      <c r="R878" s="11">
        <v>311</v>
      </c>
      <c r="S878" s="11"/>
      <c r="T878" s="11"/>
      <c r="U878" s="11"/>
      <c r="V878" s="11"/>
      <c r="W878" s="11"/>
      <c r="X878" s="11"/>
      <c r="Y878" s="11"/>
      <c r="Z878" s="11"/>
      <c r="AA878" s="11"/>
      <c r="AB878" s="16"/>
      <c r="AC878" s="16"/>
      <c r="AD878" s="16"/>
      <c r="AE878" s="13"/>
      <c r="AF878" s="4"/>
      <c r="AG878" s="4"/>
      <c r="AH878" s="4"/>
      <c r="AI878" s="4"/>
      <c r="AJ878" s="4"/>
      <c r="AK878" s="4"/>
      <c r="AL878" s="4"/>
      <c r="AM878" s="4"/>
      <c r="AN878" s="4"/>
    </row>
    <row r="879" spans="1:40" ht="15.75" customHeight="1">
      <c r="A879" s="11">
        <v>874</v>
      </c>
      <c r="B879" s="12" t="s">
        <v>1538</v>
      </c>
      <c r="C879" s="11" t="s">
        <v>623</v>
      </c>
      <c r="D879" s="11"/>
      <c r="E879" s="11"/>
      <c r="F879" s="14"/>
      <c r="G879" s="15"/>
      <c r="H879" s="15"/>
      <c r="I879" s="15">
        <v>10</v>
      </c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6"/>
      <c r="AC879" s="16"/>
      <c r="AD879" s="16"/>
      <c r="AE879" s="13"/>
      <c r="AF879" s="4"/>
      <c r="AG879" s="4"/>
      <c r="AH879" s="4"/>
      <c r="AI879" s="4"/>
      <c r="AJ879" s="4"/>
      <c r="AK879" s="4"/>
      <c r="AL879" s="4"/>
      <c r="AM879" s="4"/>
      <c r="AN879" s="4"/>
    </row>
    <row r="880" spans="1:40" ht="15.75" customHeight="1">
      <c r="A880" s="11">
        <v>875</v>
      </c>
      <c r="B880" s="12" t="s">
        <v>1539</v>
      </c>
      <c r="C880" s="11" t="s">
        <v>1331</v>
      </c>
      <c r="D880" s="11"/>
      <c r="E880" s="11"/>
      <c r="F880" s="14"/>
      <c r="G880" s="15"/>
      <c r="H880" s="15"/>
      <c r="I880" s="15"/>
      <c r="J880" s="13"/>
      <c r="K880" s="13"/>
      <c r="L880" s="11"/>
      <c r="M880" s="13"/>
      <c r="N880" s="13"/>
      <c r="O880" s="14"/>
      <c r="P880" s="14"/>
      <c r="Q880" s="14"/>
      <c r="R880" s="14"/>
      <c r="S880" s="14"/>
      <c r="T880" s="14"/>
      <c r="U880" s="13"/>
      <c r="V880" s="13"/>
      <c r="W880" s="13"/>
      <c r="X880" s="14"/>
      <c r="Y880" s="14"/>
      <c r="Z880" s="14"/>
      <c r="AA880" s="13"/>
      <c r="AB880" s="16"/>
      <c r="AC880" s="16"/>
      <c r="AD880" s="16"/>
      <c r="AE880" s="13"/>
      <c r="AF880" s="4"/>
      <c r="AG880" s="4"/>
      <c r="AH880" s="4"/>
      <c r="AI880" s="4"/>
      <c r="AJ880" s="4"/>
      <c r="AK880" s="4"/>
      <c r="AL880" s="4"/>
      <c r="AM880" s="4"/>
      <c r="AN880" s="4"/>
    </row>
    <row r="881" spans="1:40" ht="15.75" customHeight="1">
      <c r="A881" s="11">
        <v>876</v>
      </c>
      <c r="B881" s="12" t="s">
        <v>1540</v>
      </c>
      <c r="C881" s="11" t="s">
        <v>633</v>
      </c>
      <c r="D881" s="11"/>
      <c r="E881" s="11"/>
      <c r="F881" s="14"/>
      <c r="G881" s="15"/>
      <c r="H881" s="15"/>
      <c r="I881" s="15"/>
      <c r="J881" s="13"/>
      <c r="K881" s="13"/>
      <c r="L881" s="11"/>
      <c r="M881" s="11"/>
      <c r="N881" s="11"/>
      <c r="O881" s="14"/>
      <c r="P881" s="14"/>
      <c r="Q881" s="14"/>
      <c r="R881" s="14"/>
      <c r="S881" s="14"/>
      <c r="T881" s="14"/>
      <c r="U881" s="13"/>
      <c r="V881" s="13"/>
      <c r="W881" s="13"/>
      <c r="X881" s="14"/>
      <c r="Y881" s="14"/>
      <c r="Z881" s="14"/>
      <c r="AA881" s="13"/>
      <c r="AB881" s="16"/>
      <c r="AC881" s="16"/>
      <c r="AD881" s="16"/>
      <c r="AE881" s="13"/>
      <c r="AF881" s="4"/>
      <c r="AG881" s="4"/>
      <c r="AH881" s="4"/>
      <c r="AI881" s="4"/>
      <c r="AJ881" s="4"/>
      <c r="AK881" s="4"/>
      <c r="AL881" s="4"/>
      <c r="AM881" s="4"/>
      <c r="AN881" s="4"/>
    </row>
    <row r="882" spans="1:40" ht="15.75" customHeight="1">
      <c r="A882" s="11">
        <v>877</v>
      </c>
      <c r="B882" s="12" t="s">
        <v>1541</v>
      </c>
      <c r="C882" s="11" t="s">
        <v>596</v>
      </c>
      <c r="D882" s="11"/>
      <c r="E882" s="11"/>
      <c r="F882" s="14"/>
      <c r="G882" s="15"/>
      <c r="H882" s="15"/>
      <c r="I882" s="15"/>
      <c r="J882" s="13"/>
      <c r="K882" s="13"/>
      <c r="L882" s="11"/>
      <c r="M882" s="13"/>
      <c r="N882" s="13"/>
      <c r="O882" s="14"/>
      <c r="P882" s="14"/>
      <c r="Q882" s="14"/>
      <c r="R882" s="14"/>
      <c r="S882" s="14"/>
      <c r="T882" s="14"/>
      <c r="U882" s="13"/>
      <c r="V882" s="13"/>
      <c r="W882" s="13"/>
      <c r="X882" s="14"/>
      <c r="Y882" s="14"/>
      <c r="Z882" s="14"/>
      <c r="AA882" s="13"/>
      <c r="AB882" s="16"/>
      <c r="AC882" s="16"/>
      <c r="AD882" s="16"/>
      <c r="AE882" s="13"/>
      <c r="AF882" s="4"/>
      <c r="AG882" s="4"/>
      <c r="AH882" s="4"/>
      <c r="AI882" s="4"/>
      <c r="AJ882" s="4"/>
      <c r="AK882" s="4"/>
      <c r="AL882" s="4"/>
      <c r="AM882" s="4"/>
      <c r="AN882" s="4"/>
    </row>
    <row r="883" spans="1:40" ht="16.5" customHeight="1">
      <c r="A883" s="11">
        <v>878</v>
      </c>
      <c r="B883" s="12" t="s">
        <v>1542</v>
      </c>
      <c r="C883" s="11" t="s">
        <v>1543</v>
      </c>
      <c r="D883" s="11"/>
      <c r="E883" s="11"/>
      <c r="F883" s="14"/>
      <c r="G883" s="15"/>
      <c r="H883" s="15"/>
      <c r="I883" s="15"/>
      <c r="J883" s="13"/>
      <c r="K883" s="13"/>
      <c r="L883" s="11"/>
      <c r="M883" s="11"/>
      <c r="N883" s="11"/>
      <c r="O883" s="14"/>
      <c r="P883" s="14"/>
      <c r="Q883" s="14"/>
      <c r="R883" s="14"/>
      <c r="S883" s="14"/>
      <c r="T883" s="14"/>
      <c r="U883" s="13"/>
      <c r="V883" s="13"/>
      <c r="W883" s="13"/>
      <c r="X883" s="14"/>
      <c r="Y883" s="14"/>
      <c r="Z883" s="14"/>
      <c r="AA883" s="13"/>
      <c r="AB883" s="16"/>
      <c r="AC883" s="16"/>
      <c r="AD883" s="16"/>
      <c r="AE883" s="13"/>
      <c r="AF883" s="4"/>
      <c r="AG883" s="4"/>
      <c r="AH883" s="4"/>
      <c r="AI883" s="4"/>
      <c r="AJ883" s="4"/>
      <c r="AK883" s="4"/>
      <c r="AL883" s="4"/>
      <c r="AM883" s="4"/>
      <c r="AN883" s="4"/>
    </row>
    <row r="884" spans="1:40" ht="19.5" customHeight="1">
      <c r="A884" s="11">
        <v>879</v>
      </c>
      <c r="B884" s="12" t="s">
        <v>1544</v>
      </c>
      <c r="C884" s="11" t="s">
        <v>633</v>
      </c>
      <c r="D884" s="11"/>
      <c r="E884" s="11"/>
      <c r="F884" s="14"/>
      <c r="G884" s="15"/>
      <c r="H884" s="15"/>
      <c r="I884" s="15"/>
      <c r="J884" s="13"/>
      <c r="K884" s="13"/>
      <c r="L884" s="11"/>
      <c r="M884" s="11"/>
      <c r="N884" s="11"/>
      <c r="O884" s="14"/>
      <c r="P884" s="14"/>
      <c r="Q884" s="14"/>
      <c r="R884" s="14"/>
      <c r="S884" s="14"/>
      <c r="T884" s="14"/>
      <c r="U884" s="13"/>
      <c r="V884" s="13"/>
      <c r="W884" s="13"/>
      <c r="X884" s="14"/>
      <c r="Y884" s="14"/>
      <c r="Z884" s="14"/>
      <c r="AA884" s="13"/>
      <c r="AB884" s="16"/>
      <c r="AC884" s="16"/>
      <c r="AD884" s="16"/>
      <c r="AE884" s="13"/>
      <c r="AF884" s="4"/>
      <c r="AG884" s="4"/>
      <c r="AH884" s="4"/>
      <c r="AI884" s="4"/>
      <c r="AJ884" s="4"/>
      <c r="AK884" s="4"/>
      <c r="AL884" s="4"/>
      <c r="AM884" s="4"/>
      <c r="AN884" s="4"/>
    </row>
    <row r="885" spans="1:40" ht="15.75" customHeight="1">
      <c r="A885" s="11">
        <v>880</v>
      </c>
      <c r="B885" s="12" t="s">
        <v>1545</v>
      </c>
      <c r="C885" s="11" t="s">
        <v>604</v>
      </c>
      <c r="D885" s="11"/>
      <c r="E885" s="11"/>
      <c r="F885" s="14"/>
      <c r="G885" s="15"/>
      <c r="H885" s="15"/>
      <c r="I885" s="15"/>
      <c r="J885" s="13"/>
      <c r="K885" s="13"/>
      <c r="L885" s="11"/>
      <c r="M885" s="11"/>
      <c r="N885" s="11"/>
      <c r="O885" s="14"/>
      <c r="P885" s="14"/>
      <c r="Q885" s="14"/>
      <c r="R885" s="14"/>
      <c r="S885" s="14"/>
      <c r="T885" s="14"/>
      <c r="U885" s="13"/>
      <c r="V885" s="13"/>
      <c r="W885" s="13"/>
      <c r="X885" s="14"/>
      <c r="Y885" s="14"/>
      <c r="Z885" s="14"/>
      <c r="AA885" s="13"/>
      <c r="AB885" s="16"/>
      <c r="AC885" s="16"/>
      <c r="AD885" s="16"/>
      <c r="AE885" s="13"/>
      <c r="AF885" s="4"/>
      <c r="AG885" s="4"/>
      <c r="AH885" s="4"/>
      <c r="AI885" s="4"/>
      <c r="AJ885" s="4"/>
      <c r="AK885" s="4"/>
      <c r="AL885" s="4"/>
      <c r="AM885" s="4"/>
      <c r="AN885" s="4"/>
    </row>
    <row r="886" spans="1:40" ht="15.75" customHeight="1">
      <c r="A886" s="11">
        <v>881</v>
      </c>
      <c r="B886" s="12" t="s">
        <v>1546</v>
      </c>
      <c r="C886" s="11" t="s">
        <v>1331</v>
      </c>
      <c r="D886" s="11"/>
      <c r="E886" s="11"/>
      <c r="F886" s="14"/>
      <c r="G886" s="15"/>
      <c r="H886" s="15">
        <v>24</v>
      </c>
      <c r="I886" s="15">
        <v>29</v>
      </c>
      <c r="J886" s="13"/>
      <c r="K886" s="13"/>
      <c r="L886" s="11"/>
      <c r="M886" s="13"/>
      <c r="N886" s="13"/>
      <c r="O886" s="14"/>
      <c r="P886" s="14"/>
      <c r="Q886" s="14"/>
      <c r="R886" s="14"/>
      <c r="S886" s="14"/>
      <c r="T886" s="14"/>
      <c r="U886" s="13"/>
      <c r="V886" s="13"/>
      <c r="W886" s="13"/>
      <c r="X886" s="14"/>
      <c r="Y886" s="14"/>
      <c r="Z886" s="14"/>
      <c r="AA886" s="13"/>
      <c r="AB886" s="16"/>
      <c r="AC886" s="16"/>
      <c r="AD886" s="16"/>
      <c r="AE886" s="13"/>
      <c r="AF886" s="4"/>
      <c r="AG886" s="4"/>
      <c r="AH886" s="4"/>
      <c r="AI886" s="4"/>
      <c r="AJ886" s="4"/>
      <c r="AK886" s="4"/>
      <c r="AL886" s="4"/>
      <c r="AM886" s="4"/>
      <c r="AN886" s="4"/>
    </row>
    <row r="887" spans="1:40" ht="15.75" customHeight="1">
      <c r="A887" s="11">
        <v>882</v>
      </c>
      <c r="B887" s="12" t="s">
        <v>1547</v>
      </c>
      <c r="C887" s="11" t="s">
        <v>1112</v>
      </c>
      <c r="D887" s="11"/>
      <c r="E887" s="11"/>
      <c r="F887" s="14"/>
      <c r="G887" s="15"/>
      <c r="H887" s="15"/>
      <c r="I887" s="15"/>
      <c r="J887" s="13"/>
      <c r="K887" s="13"/>
      <c r="L887" s="11"/>
      <c r="M887" s="11"/>
      <c r="N887" s="11"/>
      <c r="O887" s="14"/>
      <c r="P887" s="14"/>
      <c r="Q887" s="14"/>
      <c r="R887" s="14"/>
      <c r="S887" s="14"/>
      <c r="T887" s="14"/>
      <c r="U887" s="13"/>
      <c r="V887" s="13"/>
      <c r="W887" s="13"/>
      <c r="X887" s="14"/>
      <c r="Y887" s="14"/>
      <c r="Z887" s="14"/>
      <c r="AA887" s="13"/>
      <c r="AB887" s="16"/>
      <c r="AC887" s="16"/>
      <c r="AD887" s="16"/>
      <c r="AE887" s="13"/>
      <c r="AF887" s="4"/>
      <c r="AG887" s="4"/>
      <c r="AH887" s="4"/>
      <c r="AI887" s="4"/>
      <c r="AJ887" s="4"/>
      <c r="AK887" s="4"/>
      <c r="AL887" s="4"/>
      <c r="AM887" s="4"/>
      <c r="AN887" s="4"/>
    </row>
    <row r="888" spans="1:40" ht="15.75" customHeight="1">
      <c r="A888" s="11">
        <v>883</v>
      </c>
      <c r="B888" s="18" t="s">
        <v>1548</v>
      </c>
      <c r="C888" s="13" t="s">
        <v>1549</v>
      </c>
      <c r="D888" s="11"/>
      <c r="E888" s="11"/>
      <c r="F888" s="14"/>
      <c r="G888" s="17"/>
      <c r="H888" s="17"/>
      <c r="I888" s="17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6"/>
      <c r="AC888" s="16"/>
      <c r="AD888" s="16"/>
      <c r="AE888" s="13"/>
      <c r="AF888" s="4"/>
      <c r="AG888" s="4"/>
      <c r="AH888" s="4"/>
      <c r="AI888" s="4"/>
      <c r="AJ888" s="4"/>
      <c r="AK888" s="4"/>
      <c r="AL888" s="4"/>
      <c r="AM888" s="4"/>
      <c r="AN888" s="4"/>
    </row>
    <row r="889" spans="1:40" ht="15.75" customHeight="1">
      <c r="A889" s="11">
        <v>884</v>
      </c>
      <c r="B889" s="18" t="s">
        <v>1550</v>
      </c>
      <c r="C889" s="13" t="s">
        <v>596</v>
      </c>
      <c r="D889" s="13"/>
      <c r="E889" s="13"/>
      <c r="F889" s="14"/>
      <c r="G889" s="15"/>
      <c r="H889" s="15"/>
      <c r="I889" s="15"/>
      <c r="J889" s="13"/>
      <c r="K889" s="13"/>
      <c r="L889" s="11"/>
      <c r="M889" s="13"/>
      <c r="N889" s="13"/>
      <c r="O889" s="14"/>
      <c r="P889" s="14"/>
      <c r="Q889" s="14"/>
      <c r="R889" s="14"/>
      <c r="S889" s="14"/>
      <c r="T889" s="14"/>
      <c r="U889" s="13"/>
      <c r="V889" s="13"/>
      <c r="W889" s="13"/>
      <c r="X889" s="14"/>
      <c r="Y889" s="14"/>
      <c r="Z889" s="14"/>
      <c r="AA889" s="13"/>
      <c r="AB889" s="16"/>
      <c r="AC889" s="16"/>
      <c r="AD889" s="16"/>
      <c r="AE889" s="13"/>
      <c r="AF889" s="4"/>
      <c r="AG889" s="4"/>
      <c r="AH889" s="4"/>
      <c r="AI889" s="4"/>
      <c r="AJ889" s="4"/>
      <c r="AK889" s="4"/>
      <c r="AL889" s="4"/>
      <c r="AM889" s="4"/>
      <c r="AN889" s="4"/>
    </row>
    <row r="890" spans="1:40" ht="15.75" customHeight="1">
      <c r="A890" s="11">
        <v>885</v>
      </c>
      <c r="B890" s="18" t="s">
        <v>1551</v>
      </c>
      <c r="C890" s="13" t="s">
        <v>596</v>
      </c>
      <c r="D890" s="13"/>
      <c r="E890" s="13"/>
      <c r="F890" s="14"/>
      <c r="G890" s="15"/>
      <c r="H890" s="15"/>
      <c r="I890" s="15"/>
      <c r="J890" s="13"/>
      <c r="K890" s="13"/>
      <c r="L890" s="11"/>
      <c r="M890" s="13"/>
      <c r="N890" s="13"/>
      <c r="O890" s="14"/>
      <c r="P890" s="14"/>
      <c r="Q890" s="14"/>
      <c r="R890" s="14"/>
      <c r="S890" s="14"/>
      <c r="T890" s="14"/>
      <c r="U890" s="13"/>
      <c r="V890" s="13"/>
      <c r="W890" s="13"/>
      <c r="X890" s="14"/>
      <c r="Y890" s="14"/>
      <c r="Z890" s="14"/>
      <c r="AA890" s="13"/>
      <c r="AB890" s="16"/>
      <c r="AC890" s="16"/>
      <c r="AD890" s="16"/>
      <c r="AE890" s="13"/>
      <c r="AF890" s="4"/>
      <c r="AG890" s="4"/>
      <c r="AH890" s="4"/>
      <c r="AI890" s="4"/>
      <c r="AJ890" s="4"/>
      <c r="AK890" s="4"/>
      <c r="AL890" s="4"/>
      <c r="AM890" s="4"/>
      <c r="AN890" s="4"/>
    </row>
    <row r="891" spans="1:40" ht="15.75" customHeight="1">
      <c r="A891" s="11">
        <v>886</v>
      </c>
      <c r="B891" s="12" t="s">
        <v>1552</v>
      </c>
      <c r="C891" s="11" t="s">
        <v>611</v>
      </c>
      <c r="D891" s="11"/>
      <c r="E891" s="11"/>
      <c r="F891" s="11"/>
      <c r="G891" s="17"/>
      <c r="H891" s="17"/>
      <c r="I891" s="17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6"/>
      <c r="AC891" s="16"/>
      <c r="AD891" s="16"/>
      <c r="AE891" s="13"/>
      <c r="AF891" s="4"/>
      <c r="AG891" s="4"/>
      <c r="AH891" s="4"/>
      <c r="AI891" s="4"/>
      <c r="AJ891" s="4"/>
      <c r="AK891" s="4"/>
      <c r="AL891" s="4"/>
      <c r="AM891" s="4"/>
      <c r="AN891" s="4"/>
    </row>
    <row r="892" spans="1:40" ht="15.75" customHeight="1">
      <c r="A892" s="11">
        <v>887</v>
      </c>
      <c r="B892" s="12" t="s">
        <v>1553</v>
      </c>
      <c r="C892" s="11" t="s">
        <v>755</v>
      </c>
      <c r="D892" s="11"/>
      <c r="E892" s="11"/>
      <c r="F892" s="11"/>
      <c r="G892" s="17"/>
      <c r="H892" s="17"/>
      <c r="I892" s="17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6"/>
      <c r="AC892" s="16"/>
      <c r="AD892" s="16"/>
      <c r="AE892" s="13"/>
      <c r="AF892" s="4"/>
      <c r="AG892" s="4"/>
      <c r="AH892" s="4"/>
      <c r="AI892" s="4"/>
      <c r="AJ892" s="4"/>
      <c r="AK892" s="4"/>
      <c r="AL892" s="4"/>
      <c r="AM892" s="4"/>
      <c r="AN892" s="4"/>
    </row>
    <row r="893" spans="1:40" ht="31.5" customHeight="1">
      <c r="A893" s="11">
        <v>888</v>
      </c>
      <c r="B893" s="12" t="s">
        <v>1554</v>
      </c>
      <c r="C893" s="11" t="s">
        <v>642</v>
      </c>
      <c r="D893" s="11"/>
      <c r="E893" s="11"/>
      <c r="F893" s="14"/>
      <c r="G893" s="15"/>
      <c r="H893" s="15"/>
      <c r="I893" s="15"/>
      <c r="J893" s="13"/>
      <c r="K893" s="13"/>
      <c r="L893" s="11"/>
      <c r="M893" s="11"/>
      <c r="N893" s="11"/>
      <c r="O893" s="14"/>
      <c r="P893" s="14"/>
      <c r="Q893" s="14"/>
      <c r="R893" s="14"/>
      <c r="S893" s="14"/>
      <c r="T893" s="14"/>
      <c r="U893" s="13"/>
      <c r="V893" s="13"/>
      <c r="W893" s="13"/>
      <c r="X893" s="14"/>
      <c r="Y893" s="14"/>
      <c r="Z893" s="14"/>
      <c r="AA893" s="13"/>
      <c r="AB893" s="16"/>
      <c r="AC893" s="16"/>
      <c r="AD893" s="16"/>
      <c r="AE893" s="13"/>
      <c r="AF893" s="4"/>
      <c r="AG893" s="4"/>
      <c r="AH893" s="4"/>
      <c r="AI893" s="4"/>
      <c r="AJ893" s="4"/>
      <c r="AK893" s="4"/>
      <c r="AL893" s="4"/>
      <c r="AM893" s="4"/>
      <c r="AN893" s="4"/>
    </row>
    <row r="894" spans="1:40" ht="15.75" customHeight="1">
      <c r="A894" s="11">
        <v>889</v>
      </c>
      <c r="B894" s="12" t="s">
        <v>1555</v>
      </c>
      <c r="C894" s="11" t="s">
        <v>619</v>
      </c>
      <c r="D894" s="11"/>
      <c r="E894" s="11"/>
      <c r="F894" s="14"/>
      <c r="G894" s="15"/>
      <c r="H894" s="15"/>
      <c r="I894" s="15"/>
      <c r="J894" s="13"/>
      <c r="K894" s="13"/>
      <c r="L894" s="11"/>
      <c r="M894" s="13"/>
      <c r="N894" s="13"/>
      <c r="O894" s="14"/>
      <c r="P894" s="14"/>
      <c r="Q894" s="14"/>
      <c r="R894" s="14"/>
      <c r="S894" s="14"/>
      <c r="T894" s="14"/>
      <c r="U894" s="13"/>
      <c r="V894" s="13"/>
      <c r="W894" s="13"/>
      <c r="X894" s="14"/>
      <c r="Y894" s="14"/>
      <c r="Z894" s="14"/>
      <c r="AA894" s="13"/>
      <c r="AB894" s="16"/>
      <c r="AC894" s="16"/>
      <c r="AD894" s="16"/>
      <c r="AE894" s="13"/>
      <c r="AF894" s="4"/>
      <c r="AG894" s="4"/>
      <c r="AH894" s="4"/>
      <c r="AI894" s="4"/>
      <c r="AJ894" s="4"/>
      <c r="AK894" s="4"/>
      <c r="AL894" s="4"/>
      <c r="AM894" s="4"/>
      <c r="AN894" s="4"/>
    </row>
    <row r="895" spans="1:40" ht="15.75" customHeight="1">
      <c r="A895" s="11">
        <v>890</v>
      </c>
      <c r="B895" s="12" t="s">
        <v>1556</v>
      </c>
      <c r="C895" s="11" t="s">
        <v>635</v>
      </c>
      <c r="D895" s="11"/>
      <c r="E895" s="11"/>
      <c r="F895" s="14"/>
      <c r="G895" s="15"/>
      <c r="H895" s="15"/>
      <c r="I895" s="15"/>
      <c r="J895" s="13"/>
      <c r="K895" s="13"/>
      <c r="L895" s="11"/>
      <c r="M895" s="13"/>
      <c r="N895" s="13"/>
      <c r="O895" s="14"/>
      <c r="P895" s="14"/>
      <c r="Q895" s="14"/>
      <c r="R895" s="14"/>
      <c r="S895" s="14"/>
      <c r="T895" s="14"/>
      <c r="U895" s="13"/>
      <c r="V895" s="13"/>
      <c r="W895" s="13"/>
      <c r="X895" s="14"/>
      <c r="Y895" s="14"/>
      <c r="Z895" s="14"/>
      <c r="AA895" s="13"/>
      <c r="AB895" s="16"/>
      <c r="AC895" s="16"/>
      <c r="AD895" s="16"/>
      <c r="AE895" s="13"/>
      <c r="AF895" s="4"/>
      <c r="AG895" s="4"/>
      <c r="AH895" s="4"/>
      <c r="AI895" s="4"/>
      <c r="AJ895" s="4"/>
      <c r="AK895" s="4"/>
      <c r="AL895" s="4"/>
      <c r="AM895" s="4"/>
      <c r="AN895" s="4"/>
    </row>
    <row r="896" spans="1:40" ht="31.5" customHeight="1">
      <c r="A896" s="11">
        <v>891</v>
      </c>
      <c r="B896" s="12" t="s">
        <v>1557</v>
      </c>
      <c r="C896" s="11" t="s">
        <v>638</v>
      </c>
      <c r="D896" s="11"/>
      <c r="E896" s="11"/>
      <c r="F896" s="11"/>
      <c r="G896" s="17"/>
      <c r="H896" s="17"/>
      <c r="I896" s="17"/>
      <c r="J896" s="11"/>
      <c r="K896" s="11"/>
      <c r="L896" s="11">
        <v>80</v>
      </c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6"/>
      <c r="AC896" s="16"/>
      <c r="AD896" s="16"/>
      <c r="AE896" s="13"/>
      <c r="AF896" s="4"/>
      <c r="AG896" s="4"/>
      <c r="AH896" s="4"/>
      <c r="AI896" s="4"/>
      <c r="AJ896" s="4"/>
      <c r="AK896" s="4"/>
      <c r="AL896" s="4"/>
      <c r="AM896" s="4"/>
      <c r="AN896" s="4"/>
    </row>
    <row r="897" spans="1:40" ht="15.75" customHeight="1">
      <c r="A897" s="11">
        <v>892</v>
      </c>
      <c r="B897" s="18" t="s">
        <v>1558</v>
      </c>
      <c r="C897" s="11" t="s">
        <v>596</v>
      </c>
      <c r="D897" s="11"/>
      <c r="E897" s="11"/>
      <c r="F897" s="14"/>
      <c r="G897" s="15"/>
      <c r="H897" s="15"/>
      <c r="I897" s="15"/>
      <c r="J897" s="13"/>
      <c r="K897" s="13"/>
      <c r="L897" s="11"/>
      <c r="M897" s="13"/>
      <c r="N897" s="13"/>
      <c r="O897" s="14"/>
      <c r="P897" s="14"/>
      <c r="Q897" s="14"/>
      <c r="R897" s="14"/>
      <c r="S897" s="14"/>
      <c r="T897" s="14"/>
      <c r="U897" s="13"/>
      <c r="V897" s="13"/>
      <c r="W897" s="13"/>
      <c r="X897" s="14"/>
      <c r="Y897" s="14"/>
      <c r="Z897" s="14"/>
      <c r="AA897" s="13"/>
      <c r="AB897" s="16"/>
      <c r="AC897" s="16"/>
      <c r="AD897" s="16"/>
      <c r="AE897" s="13"/>
      <c r="AF897" s="4"/>
      <c r="AG897" s="4"/>
      <c r="AH897" s="4"/>
      <c r="AI897" s="4"/>
      <c r="AJ897" s="4"/>
      <c r="AK897" s="4"/>
      <c r="AL897" s="4"/>
      <c r="AM897" s="4"/>
      <c r="AN897" s="4"/>
    </row>
    <row r="898" spans="1:40" ht="15.75" customHeight="1">
      <c r="A898" s="11">
        <v>893</v>
      </c>
      <c r="B898" s="18" t="s">
        <v>1559</v>
      </c>
      <c r="C898" s="13" t="s">
        <v>609</v>
      </c>
      <c r="D898" s="11"/>
      <c r="E898" s="11"/>
      <c r="F898" s="14"/>
      <c r="G898" s="17"/>
      <c r="H898" s="17">
        <v>9</v>
      </c>
      <c r="I898" s="17">
        <v>32</v>
      </c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>
        <v>810</v>
      </c>
      <c r="V898" s="11"/>
      <c r="W898" s="11"/>
      <c r="X898" s="11"/>
      <c r="Y898" s="11"/>
      <c r="Z898" s="11"/>
      <c r="AA898" s="11"/>
      <c r="AB898" s="16"/>
      <c r="AC898" s="16"/>
      <c r="AD898" s="16"/>
      <c r="AE898" s="13"/>
      <c r="AF898" s="4"/>
      <c r="AG898" s="4"/>
      <c r="AH898" s="4"/>
      <c r="AI898" s="4"/>
      <c r="AJ898" s="4"/>
      <c r="AK898" s="4"/>
      <c r="AL898" s="4"/>
      <c r="AM898" s="4"/>
      <c r="AN898" s="4"/>
    </row>
    <row r="899" spans="1:40" ht="15.75" customHeight="1">
      <c r="A899" s="11">
        <v>894</v>
      </c>
      <c r="B899" s="18" t="s">
        <v>1560</v>
      </c>
      <c r="C899" s="13" t="s">
        <v>652</v>
      </c>
      <c r="D899" s="11"/>
      <c r="E899" s="11">
        <v>2</v>
      </c>
      <c r="F899" s="14">
        <v>35</v>
      </c>
      <c r="G899" s="17"/>
      <c r="H899" s="17"/>
      <c r="I899" s="17"/>
      <c r="J899" s="11"/>
      <c r="K899" s="11"/>
      <c r="L899" s="11"/>
      <c r="M899" s="11"/>
      <c r="N899" s="11"/>
      <c r="O899" s="11"/>
      <c r="P899" s="11"/>
      <c r="Q899" s="11">
        <v>65</v>
      </c>
      <c r="R899" s="11">
        <v>112</v>
      </c>
      <c r="S899" s="11"/>
      <c r="T899" s="11"/>
      <c r="U899" s="11"/>
      <c r="V899" s="11"/>
      <c r="W899" s="11"/>
      <c r="X899" s="11"/>
      <c r="Y899" s="11"/>
      <c r="Z899" s="11"/>
      <c r="AA899" s="11"/>
      <c r="AB899" s="16"/>
      <c r="AC899" s="16"/>
      <c r="AD899" s="16"/>
      <c r="AE899" s="13"/>
      <c r="AF899" s="4"/>
      <c r="AG899" s="4"/>
      <c r="AH899" s="4"/>
      <c r="AI899" s="4"/>
      <c r="AJ899" s="4"/>
      <c r="AK899" s="4"/>
      <c r="AL899" s="4"/>
      <c r="AM899" s="4"/>
      <c r="AN899" s="4"/>
    </row>
    <row r="900" spans="1:40" ht="15.75" customHeight="1">
      <c r="A900" s="11">
        <v>895</v>
      </c>
      <c r="B900" s="12" t="s">
        <v>1561</v>
      </c>
      <c r="C900" s="11" t="s">
        <v>609</v>
      </c>
      <c r="D900" s="11"/>
      <c r="E900" s="11"/>
      <c r="F900" s="14"/>
      <c r="G900" s="15"/>
      <c r="H900" s="15"/>
      <c r="I900" s="15"/>
      <c r="J900" s="13"/>
      <c r="K900" s="13"/>
      <c r="L900" s="11"/>
      <c r="M900" s="11"/>
      <c r="N900" s="11"/>
      <c r="O900" s="14"/>
      <c r="P900" s="14"/>
      <c r="Q900" s="14"/>
      <c r="R900" s="14"/>
      <c r="S900" s="14"/>
      <c r="T900" s="14"/>
      <c r="U900" s="13"/>
      <c r="V900" s="13"/>
      <c r="W900" s="13"/>
      <c r="X900" s="14"/>
      <c r="Y900" s="14"/>
      <c r="Z900" s="14"/>
      <c r="AA900" s="13"/>
      <c r="AB900" s="16"/>
      <c r="AC900" s="16"/>
      <c r="AD900" s="16"/>
      <c r="AE900" s="13"/>
      <c r="AF900" s="4"/>
      <c r="AG900" s="4"/>
      <c r="AH900" s="4"/>
      <c r="AI900" s="4"/>
      <c r="AJ900" s="4"/>
      <c r="AK900" s="4"/>
      <c r="AL900" s="4"/>
      <c r="AM900" s="4"/>
      <c r="AN900" s="4"/>
    </row>
    <row r="901" spans="1:40" ht="15.75" customHeight="1">
      <c r="A901" s="11">
        <v>896</v>
      </c>
      <c r="B901" s="12" t="s">
        <v>1562</v>
      </c>
      <c r="C901" s="11" t="s">
        <v>609</v>
      </c>
      <c r="D901" s="11"/>
      <c r="E901" s="11"/>
      <c r="F901" s="14"/>
      <c r="G901" s="15"/>
      <c r="H901" s="15"/>
      <c r="I901" s="15"/>
      <c r="J901" s="13"/>
      <c r="K901" s="13"/>
      <c r="L901" s="11"/>
      <c r="M901" s="11"/>
      <c r="N901" s="11"/>
      <c r="O901" s="14"/>
      <c r="P901" s="14"/>
      <c r="Q901" s="14"/>
      <c r="R901" s="14"/>
      <c r="S901" s="14"/>
      <c r="T901" s="14"/>
      <c r="U901" s="13"/>
      <c r="V901" s="13"/>
      <c r="W901" s="13"/>
      <c r="X901" s="14"/>
      <c r="Y901" s="14"/>
      <c r="Z901" s="14"/>
      <c r="AA901" s="13"/>
      <c r="AB901" s="16"/>
      <c r="AC901" s="16"/>
      <c r="AD901" s="16"/>
      <c r="AE901" s="13"/>
      <c r="AF901" s="4"/>
      <c r="AG901" s="4"/>
      <c r="AH901" s="4"/>
      <c r="AI901" s="4"/>
      <c r="AJ901" s="4"/>
      <c r="AK901" s="4"/>
      <c r="AL901" s="4"/>
      <c r="AM901" s="4"/>
      <c r="AN901" s="4"/>
    </row>
    <row r="902" spans="1:40" ht="15.75" customHeight="1">
      <c r="A902" s="11">
        <v>897</v>
      </c>
      <c r="B902" s="12" t="s">
        <v>1563</v>
      </c>
      <c r="C902" s="11" t="s">
        <v>623</v>
      </c>
      <c r="D902" s="11"/>
      <c r="E902" s="11"/>
      <c r="F902" s="11"/>
      <c r="G902" s="17"/>
      <c r="H902" s="17">
        <v>9</v>
      </c>
      <c r="I902" s="17">
        <v>15</v>
      </c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6"/>
      <c r="AC902" s="16"/>
      <c r="AD902" s="16"/>
      <c r="AE902" s="13"/>
      <c r="AF902" s="4"/>
      <c r="AG902" s="4"/>
      <c r="AH902" s="4"/>
      <c r="AI902" s="4"/>
      <c r="AJ902" s="4"/>
      <c r="AK902" s="4"/>
      <c r="AL902" s="4"/>
      <c r="AM902" s="4"/>
      <c r="AN902" s="4"/>
    </row>
    <row r="903" spans="1:40" ht="15.75" customHeight="1">
      <c r="A903" s="11">
        <v>898</v>
      </c>
      <c r="B903" s="12" t="s">
        <v>1564</v>
      </c>
      <c r="C903" s="11" t="s">
        <v>670</v>
      </c>
      <c r="D903" s="11"/>
      <c r="E903" s="11"/>
      <c r="F903" s="21"/>
      <c r="G903" s="17"/>
      <c r="H903" s="17"/>
      <c r="I903" s="17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6"/>
      <c r="AC903" s="16"/>
      <c r="AD903" s="16"/>
      <c r="AE903" s="13"/>
      <c r="AF903" s="4"/>
      <c r="AG903" s="4"/>
      <c r="AH903" s="4"/>
      <c r="AI903" s="4"/>
      <c r="AJ903" s="4"/>
      <c r="AK903" s="4"/>
      <c r="AL903" s="4"/>
      <c r="AM903" s="4"/>
      <c r="AN903" s="4"/>
    </row>
    <row r="904" spans="1:40" ht="21" customHeight="1">
      <c r="A904" s="11">
        <v>899</v>
      </c>
      <c r="B904" s="12" t="s">
        <v>1565</v>
      </c>
      <c r="C904" s="11" t="s">
        <v>883</v>
      </c>
      <c r="D904" s="11"/>
      <c r="E904" s="11"/>
      <c r="F904" s="21"/>
      <c r="G904" s="17"/>
      <c r="H904" s="17"/>
      <c r="I904" s="17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6"/>
      <c r="AC904" s="16"/>
      <c r="AD904" s="16"/>
      <c r="AE904" s="13"/>
      <c r="AF904" s="4"/>
      <c r="AG904" s="4"/>
      <c r="AH904" s="4"/>
      <c r="AI904" s="4"/>
      <c r="AJ904" s="4"/>
      <c r="AK904" s="4"/>
      <c r="AL904" s="4"/>
      <c r="AM904" s="4"/>
      <c r="AN904" s="4"/>
    </row>
    <row r="905" spans="1:40" ht="18" customHeight="1">
      <c r="A905" s="11">
        <v>900</v>
      </c>
      <c r="B905" s="12" t="s">
        <v>1566</v>
      </c>
      <c r="C905" s="11" t="s">
        <v>619</v>
      </c>
      <c r="D905" s="11"/>
      <c r="E905" s="11"/>
      <c r="F905" s="21"/>
      <c r="G905" s="17"/>
      <c r="H905" s="17"/>
      <c r="I905" s="17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6"/>
      <c r="AC905" s="16"/>
      <c r="AD905" s="16"/>
      <c r="AE905" s="13"/>
      <c r="AF905" s="4"/>
      <c r="AG905" s="4"/>
      <c r="AH905" s="4"/>
      <c r="AI905" s="4"/>
      <c r="AJ905" s="4"/>
      <c r="AK905" s="4"/>
      <c r="AL905" s="4"/>
      <c r="AM905" s="4"/>
      <c r="AN905" s="4"/>
    </row>
    <row r="906" spans="1:40" ht="22.5" customHeight="1">
      <c r="A906" s="11">
        <v>901</v>
      </c>
      <c r="B906" s="12" t="s">
        <v>1567</v>
      </c>
      <c r="C906" s="11" t="s">
        <v>604</v>
      </c>
      <c r="D906" s="11"/>
      <c r="E906" s="11"/>
      <c r="F906" s="21"/>
      <c r="G906" s="17"/>
      <c r="H906" s="17"/>
      <c r="I906" s="17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6"/>
      <c r="AC906" s="16"/>
      <c r="AD906" s="16"/>
      <c r="AE906" s="13"/>
      <c r="AF906" s="4"/>
      <c r="AG906" s="4"/>
      <c r="AH906" s="4"/>
      <c r="AI906" s="4"/>
      <c r="AJ906" s="4"/>
      <c r="AK906" s="4"/>
      <c r="AL906" s="4"/>
      <c r="AM906" s="4"/>
      <c r="AN906" s="4"/>
    </row>
    <row r="907" spans="1:40" ht="20.25" customHeight="1">
      <c r="A907" s="11">
        <v>902</v>
      </c>
      <c r="B907" s="12" t="s">
        <v>1568</v>
      </c>
      <c r="C907" s="11" t="s">
        <v>642</v>
      </c>
      <c r="D907" s="11"/>
      <c r="E907" s="11"/>
      <c r="F907" s="21"/>
      <c r="G907" s="15"/>
      <c r="H907" s="15"/>
      <c r="I907" s="15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6"/>
      <c r="AC907" s="16"/>
      <c r="AD907" s="16"/>
      <c r="AE907" s="13"/>
      <c r="AF907" s="4"/>
      <c r="AG907" s="4"/>
      <c r="AH907" s="4"/>
      <c r="AI907" s="4"/>
      <c r="AJ907" s="4"/>
      <c r="AK907" s="4"/>
      <c r="AL907" s="4"/>
      <c r="AM907" s="4"/>
      <c r="AN907" s="4"/>
    </row>
    <row r="908" spans="1:40" ht="15.75" customHeight="1">
      <c r="A908" s="11">
        <v>903</v>
      </c>
      <c r="B908" s="12" t="s">
        <v>1569</v>
      </c>
      <c r="C908" s="11" t="s">
        <v>619</v>
      </c>
      <c r="D908" s="11"/>
      <c r="E908" s="11"/>
      <c r="F908" s="21"/>
      <c r="G908" s="17"/>
      <c r="H908" s="17"/>
      <c r="I908" s="17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6"/>
      <c r="AC908" s="16"/>
      <c r="AD908" s="16"/>
      <c r="AE908" s="13"/>
      <c r="AF908" s="4"/>
      <c r="AG908" s="4"/>
      <c r="AH908" s="4"/>
      <c r="AI908" s="4"/>
      <c r="AJ908" s="4"/>
      <c r="AK908" s="4"/>
      <c r="AL908" s="4"/>
      <c r="AM908" s="4"/>
      <c r="AN908" s="4"/>
    </row>
    <row r="909" spans="1:40" ht="15.75" customHeight="1">
      <c r="A909" s="11">
        <v>904</v>
      </c>
      <c r="B909" s="12" t="s">
        <v>1570</v>
      </c>
      <c r="C909" s="11" t="s">
        <v>623</v>
      </c>
      <c r="D909" s="11"/>
      <c r="E909" s="11"/>
      <c r="F909" s="21"/>
      <c r="G909" s="17"/>
      <c r="H909" s="17"/>
      <c r="I909" s="17"/>
      <c r="J909" s="11"/>
      <c r="K909" s="11"/>
      <c r="L909" s="11"/>
      <c r="M909" s="11"/>
      <c r="N909" s="11"/>
      <c r="O909" s="11"/>
      <c r="P909" s="11"/>
      <c r="Q909" s="11"/>
      <c r="R909" s="11">
        <v>24</v>
      </c>
      <c r="S909" s="11"/>
      <c r="T909" s="11"/>
      <c r="U909" s="11"/>
      <c r="V909" s="11"/>
      <c r="W909" s="11"/>
      <c r="X909" s="11"/>
      <c r="Y909" s="11"/>
      <c r="Z909" s="11"/>
      <c r="AA909" s="11"/>
      <c r="AB909" s="16"/>
      <c r="AC909" s="16"/>
      <c r="AD909" s="16"/>
      <c r="AE909" s="13"/>
      <c r="AF909" s="4"/>
      <c r="AG909" s="4"/>
      <c r="AH909" s="4"/>
      <c r="AI909" s="4"/>
      <c r="AJ909" s="4"/>
      <c r="AK909" s="4"/>
      <c r="AL909" s="4"/>
      <c r="AM909" s="4"/>
      <c r="AN909" s="4"/>
    </row>
    <row r="910" spans="1:40" ht="15.75" customHeight="1">
      <c r="A910" s="11">
        <v>905</v>
      </c>
      <c r="B910" s="12" t="s">
        <v>1571</v>
      </c>
      <c r="C910" s="11" t="s">
        <v>623</v>
      </c>
      <c r="D910" s="11"/>
      <c r="E910" s="11"/>
      <c r="F910" s="21"/>
      <c r="G910" s="17"/>
      <c r="H910" s="17"/>
      <c r="I910" s="17"/>
      <c r="J910" s="11"/>
      <c r="K910" s="11"/>
      <c r="L910" s="11"/>
      <c r="M910" s="11"/>
      <c r="N910" s="11"/>
      <c r="O910" s="11"/>
      <c r="P910" s="11">
        <v>900</v>
      </c>
      <c r="Q910" s="11">
        <v>838</v>
      </c>
      <c r="R910" s="11">
        <v>1979</v>
      </c>
      <c r="S910" s="11"/>
      <c r="T910" s="11"/>
      <c r="U910" s="11"/>
      <c r="V910" s="11"/>
      <c r="W910" s="11"/>
      <c r="X910" s="11"/>
      <c r="Y910" s="11"/>
      <c r="Z910" s="11"/>
      <c r="AA910" s="11"/>
      <c r="AB910" s="16"/>
      <c r="AC910" s="16"/>
      <c r="AD910" s="16"/>
      <c r="AE910" s="13"/>
      <c r="AF910" s="4"/>
      <c r="AG910" s="4"/>
      <c r="AH910" s="4"/>
      <c r="AI910" s="4"/>
      <c r="AJ910" s="4"/>
      <c r="AK910" s="4"/>
      <c r="AL910" s="4"/>
      <c r="AM910" s="4"/>
      <c r="AN910" s="4"/>
    </row>
    <row r="911" spans="1:40" ht="15.75" customHeight="1">
      <c r="A911" s="11">
        <v>906</v>
      </c>
      <c r="B911" s="12" t="s">
        <v>1572</v>
      </c>
      <c r="C911" s="11" t="s">
        <v>670</v>
      </c>
      <c r="D911" s="11"/>
      <c r="E911" s="11"/>
      <c r="F911" s="21"/>
      <c r="G911" s="17"/>
      <c r="H911" s="17"/>
      <c r="I911" s="17"/>
      <c r="J911" s="11"/>
      <c r="K911" s="11"/>
      <c r="L911" s="11"/>
      <c r="M911" s="11"/>
      <c r="N911" s="11"/>
      <c r="O911" s="11"/>
      <c r="P911" s="11"/>
      <c r="Q911" s="11"/>
      <c r="R911" s="11">
        <v>1</v>
      </c>
      <c r="S911" s="11"/>
      <c r="T911" s="11"/>
      <c r="U911" s="11"/>
      <c r="V911" s="11"/>
      <c r="W911" s="11"/>
      <c r="X911" s="11"/>
      <c r="Y911" s="11"/>
      <c r="Z911" s="11"/>
      <c r="AA911" s="11"/>
      <c r="AB911" s="16"/>
      <c r="AC911" s="16"/>
      <c r="AD911" s="16"/>
      <c r="AE911" s="13"/>
      <c r="AF911" s="4"/>
      <c r="AG911" s="4"/>
      <c r="AH911" s="4"/>
      <c r="AI911" s="4"/>
      <c r="AJ911" s="4"/>
      <c r="AK911" s="4"/>
      <c r="AL911" s="4"/>
      <c r="AM911" s="4"/>
      <c r="AN911" s="4"/>
    </row>
    <row r="912" spans="1:40" ht="15.75" customHeight="1">
      <c r="A912" s="11">
        <v>907</v>
      </c>
      <c r="B912" s="12" t="s">
        <v>1573</v>
      </c>
      <c r="C912" s="11" t="s">
        <v>604</v>
      </c>
      <c r="D912" s="11"/>
      <c r="E912" s="11"/>
      <c r="F912" s="21"/>
      <c r="G912" s="17"/>
      <c r="H912" s="17"/>
      <c r="I912" s="17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6"/>
      <c r="AC912" s="16"/>
      <c r="AD912" s="16"/>
      <c r="AE912" s="13"/>
      <c r="AF912" s="4"/>
      <c r="AG912" s="4"/>
      <c r="AH912" s="4"/>
      <c r="AI912" s="4"/>
      <c r="AJ912" s="4"/>
      <c r="AK912" s="4"/>
      <c r="AL912" s="4"/>
      <c r="AM912" s="4"/>
      <c r="AN912" s="4"/>
    </row>
    <row r="913" spans="1:40" ht="15.75" customHeight="1">
      <c r="A913" s="11">
        <v>908</v>
      </c>
      <c r="B913" s="12" t="s">
        <v>1574</v>
      </c>
      <c r="C913" s="11" t="s">
        <v>604</v>
      </c>
      <c r="D913" s="11"/>
      <c r="E913" s="11"/>
      <c r="F913" s="21"/>
      <c r="G913" s="15"/>
      <c r="H913" s="15"/>
      <c r="I913" s="15">
        <v>27</v>
      </c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6"/>
      <c r="AC913" s="16"/>
      <c r="AD913" s="16"/>
      <c r="AE913" s="13"/>
      <c r="AF913" s="4"/>
      <c r="AG913" s="4"/>
      <c r="AH913" s="4"/>
      <c r="AI913" s="4"/>
      <c r="AJ913" s="4"/>
      <c r="AK913" s="4"/>
      <c r="AL913" s="4"/>
      <c r="AM913" s="4"/>
      <c r="AN913" s="4"/>
    </row>
    <row r="914" spans="1:40" ht="15.75" customHeight="1">
      <c r="A914" s="11">
        <v>909</v>
      </c>
      <c r="B914" s="18" t="s">
        <v>1575</v>
      </c>
      <c r="C914" s="13" t="s">
        <v>609</v>
      </c>
      <c r="D914" s="11"/>
      <c r="E914" s="11"/>
      <c r="F914" s="21"/>
      <c r="G914" s="17"/>
      <c r="H914" s="17"/>
      <c r="I914" s="17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6"/>
      <c r="AC914" s="16"/>
      <c r="AD914" s="16"/>
      <c r="AE914" s="13"/>
      <c r="AF914" s="4"/>
      <c r="AG914" s="4"/>
      <c r="AH914" s="4"/>
      <c r="AI914" s="4"/>
      <c r="AJ914" s="4"/>
      <c r="AK914" s="4"/>
      <c r="AL914" s="4"/>
      <c r="AM914" s="4"/>
      <c r="AN914" s="4"/>
    </row>
    <row r="915" spans="1:40" ht="15.75" customHeight="1">
      <c r="A915" s="11">
        <v>910</v>
      </c>
      <c r="B915" s="18" t="s">
        <v>1576</v>
      </c>
      <c r="C915" s="13" t="s">
        <v>611</v>
      </c>
      <c r="D915" s="11"/>
      <c r="E915" s="11"/>
      <c r="F915" s="21"/>
      <c r="G915" s="17"/>
      <c r="H915" s="17"/>
      <c r="I915" s="17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6"/>
      <c r="AC915" s="16"/>
      <c r="AD915" s="16"/>
      <c r="AE915" s="13"/>
      <c r="AF915" s="4"/>
      <c r="AG915" s="4"/>
      <c r="AH915" s="4"/>
      <c r="AI915" s="4"/>
      <c r="AJ915" s="4"/>
      <c r="AK915" s="4"/>
      <c r="AL915" s="4"/>
      <c r="AM915" s="4"/>
      <c r="AN915" s="4"/>
    </row>
    <row r="916" spans="1:40" ht="15.75" customHeight="1">
      <c r="A916" s="11">
        <v>911</v>
      </c>
      <c r="B916" s="18" t="s">
        <v>1577</v>
      </c>
      <c r="C916" s="13" t="s">
        <v>611</v>
      </c>
      <c r="D916" s="11"/>
      <c r="E916" s="11"/>
      <c r="F916" s="21"/>
      <c r="G916" s="17"/>
      <c r="H916" s="17"/>
      <c r="I916" s="17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6"/>
      <c r="AC916" s="16"/>
      <c r="AD916" s="16"/>
      <c r="AE916" s="13"/>
      <c r="AF916" s="4"/>
      <c r="AG916" s="4"/>
      <c r="AH916" s="4"/>
      <c r="AI916" s="4"/>
      <c r="AJ916" s="4"/>
      <c r="AK916" s="4"/>
      <c r="AL916" s="4"/>
      <c r="AM916" s="4"/>
      <c r="AN916" s="4"/>
    </row>
    <row r="917" spans="1:40" ht="15.75" customHeight="1">
      <c r="A917" s="11">
        <v>912</v>
      </c>
      <c r="B917" s="18" t="s">
        <v>1578</v>
      </c>
      <c r="C917" s="13" t="s">
        <v>644</v>
      </c>
      <c r="D917" s="11"/>
      <c r="E917" s="11"/>
      <c r="F917" s="21"/>
      <c r="G917" s="17"/>
      <c r="H917" s="17"/>
      <c r="I917" s="17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6"/>
      <c r="AC917" s="16"/>
      <c r="AD917" s="16"/>
      <c r="AE917" s="13"/>
      <c r="AF917" s="4"/>
      <c r="AG917" s="4"/>
      <c r="AH917" s="4"/>
      <c r="AI917" s="4"/>
      <c r="AJ917" s="4"/>
      <c r="AK917" s="4"/>
      <c r="AL917" s="4"/>
      <c r="AM917" s="4"/>
      <c r="AN917" s="4"/>
    </row>
    <row r="918" spans="1:40" ht="15.75" customHeight="1">
      <c r="A918" s="11">
        <v>913</v>
      </c>
      <c r="B918" s="18" t="s">
        <v>1579</v>
      </c>
      <c r="C918" s="13" t="s">
        <v>619</v>
      </c>
      <c r="D918" s="11"/>
      <c r="E918" s="11"/>
      <c r="F918" s="21"/>
      <c r="G918" s="17"/>
      <c r="H918" s="17"/>
      <c r="I918" s="17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6"/>
      <c r="AC918" s="16"/>
      <c r="AD918" s="16"/>
      <c r="AE918" s="13"/>
      <c r="AF918" s="4"/>
      <c r="AG918" s="4"/>
      <c r="AH918" s="4"/>
      <c r="AI918" s="4"/>
      <c r="AJ918" s="4"/>
      <c r="AK918" s="4"/>
      <c r="AL918" s="4"/>
      <c r="AM918" s="4"/>
      <c r="AN918" s="4"/>
    </row>
    <row r="919" spans="1:40" ht="15.75" customHeight="1">
      <c r="A919" s="11">
        <v>914</v>
      </c>
      <c r="B919" s="12" t="s">
        <v>1580</v>
      </c>
      <c r="C919" s="11" t="s">
        <v>883</v>
      </c>
      <c r="D919" s="11"/>
      <c r="E919" s="11"/>
      <c r="F919" s="21"/>
      <c r="G919" s="17"/>
      <c r="H919" s="17"/>
      <c r="I919" s="17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6"/>
      <c r="AC919" s="16"/>
      <c r="AD919" s="16"/>
      <c r="AE919" s="13"/>
      <c r="AF919" s="4"/>
      <c r="AG919" s="4"/>
      <c r="AH919" s="4"/>
      <c r="AI919" s="4"/>
      <c r="AJ919" s="4"/>
      <c r="AK919" s="4"/>
      <c r="AL919" s="4"/>
      <c r="AM919" s="4"/>
      <c r="AN919" s="4"/>
    </row>
    <row r="920" spans="1:40" ht="15.75" customHeight="1">
      <c r="A920" s="11">
        <v>915</v>
      </c>
      <c r="B920" s="12" t="s">
        <v>1581</v>
      </c>
      <c r="C920" s="11" t="s">
        <v>625</v>
      </c>
      <c r="D920" s="11"/>
      <c r="E920" s="11"/>
      <c r="F920" s="21"/>
      <c r="G920" s="17"/>
      <c r="H920" s="17"/>
      <c r="I920" s="17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6"/>
      <c r="AC920" s="16"/>
      <c r="AD920" s="16"/>
      <c r="AE920" s="13"/>
      <c r="AF920" s="4"/>
      <c r="AG920" s="4"/>
      <c r="AH920" s="4"/>
      <c r="AI920" s="4"/>
      <c r="AJ920" s="4"/>
      <c r="AK920" s="4"/>
      <c r="AL920" s="4"/>
      <c r="AM920" s="4"/>
      <c r="AN920" s="4"/>
    </row>
    <row r="921" spans="1:40" ht="15.75" customHeight="1">
      <c r="A921" s="11">
        <v>916</v>
      </c>
      <c r="B921" s="12" t="s">
        <v>1582</v>
      </c>
      <c r="C921" s="11" t="s">
        <v>887</v>
      </c>
      <c r="D921" s="11"/>
      <c r="E921" s="11"/>
      <c r="F921" s="21"/>
      <c r="G921" s="17"/>
      <c r="H921" s="17"/>
      <c r="I921" s="17"/>
      <c r="J921" s="11"/>
      <c r="K921" s="11"/>
      <c r="L921" s="11">
        <v>20</v>
      </c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6"/>
      <c r="AC921" s="16"/>
      <c r="AD921" s="16"/>
      <c r="AE921" s="13"/>
      <c r="AF921" s="4"/>
      <c r="AG921" s="4"/>
      <c r="AH921" s="4"/>
      <c r="AI921" s="4"/>
      <c r="AJ921" s="4"/>
      <c r="AK921" s="4"/>
      <c r="AL921" s="4"/>
      <c r="AM921" s="4"/>
      <c r="AN921" s="4"/>
    </row>
    <row r="922" spans="1:40" ht="15.75" customHeight="1">
      <c r="A922" s="11">
        <v>917</v>
      </c>
      <c r="B922" s="12" t="s">
        <v>1583</v>
      </c>
      <c r="C922" s="11" t="s">
        <v>625</v>
      </c>
      <c r="D922" s="11"/>
      <c r="E922" s="11"/>
      <c r="F922" s="21"/>
      <c r="G922" s="17"/>
      <c r="H922" s="17"/>
      <c r="I922" s="17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6"/>
      <c r="AC922" s="16"/>
      <c r="AD922" s="16"/>
      <c r="AE922" s="13"/>
      <c r="AF922" s="4"/>
      <c r="AG922" s="4"/>
      <c r="AH922" s="4"/>
      <c r="AI922" s="4"/>
      <c r="AJ922" s="4"/>
      <c r="AK922" s="4"/>
      <c r="AL922" s="4"/>
      <c r="AM922" s="4"/>
      <c r="AN922" s="4"/>
    </row>
    <row r="923" spans="1:40" ht="15.75" customHeight="1">
      <c r="A923" s="11">
        <v>918</v>
      </c>
      <c r="B923" s="12" t="s">
        <v>1584</v>
      </c>
      <c r="C923" s="11" t="s">
        <v>619</v>
      </c>
      <c r="D923" s="11"/>
      <c r="E923" s="11"/>
      <c r="F923" s="21"/>
      <c r="G923" s="17"/>
      <c r="H923" s="17"/>
      <c r="I923" s="17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6"/>
      <c r="AC923" s="16"/>
      <c r="AD923" s="16"/>
      <c r="AE923" s="13"/>
      <c r="AF923" s="4"/>
      <c r="AG923" s="4"/>
      <c r="AH923" s="4"/>
      <c r="AI923" s="4"/>
      <c r="AJ923" s="4"/>
      <c r="AK923" s="4"/>
      <c r="AL923" s="4"/>
      <c r="AM923" s="4"/>
      <c r="AN923" s="4"/>
    </row>
    <row r="924" spans="1:40" ht="15.75" customHeight="1">
      <c r="A924" s="11">
        <v>919</v>
      </c>
      <c r="B924" s="12" t="s">
        <v>1585</v>
      </c>
      <c r="C924" s="11" t="s">
        <v>883</v>
      </c>
      <c r="D924" s="11"/>
      <c r="E924" s="11"/>
      <c r="F924" s="21"/>
      <c r="G924" s="17"/>
      <c r="H924" s="17"/>
      <c r="I924" s="17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6"/>
      <c r="AC924" s="16"/>
      <c r="AD924" s="16"/>
      <c r="AE924" s="13"/>
      <c r="AF924" s="4"/>
      <c r="AG924" s="4"/>
      <c r="AH924" s="4"/>
      <c r="AI924" s="4"/>
      <c r="AJ924" s="4"/>
      <c r="AK924" s="4"/>
      <c r="AL924" s="4"/>
      <c r="AM924" s="4"/>
      <c r="AN924" s="4"/>
    </row>
    <row r="925" spans="1:40" ht="15.75" customHeight="1">
      <c r="A925" s="11">
        <v>920</v>
      </c>
      <c r="B925" s="12" t="s">
        <v>1586</v>
      </c>
      <c r="C925" s="11" t="s">
        <v>596</v>
      </c>
      <c r="D925" s="11"/>
      <c r="E925" s="11"/>
      <c r="F925" s="24"/>
      <c r="G925" s="15"/>
      <c r="H925" s="15">
        <v>43</v>
      </c>
      <c r="I925" s="15">
        <v>1370</v>
      </c>
      <c r="J925" s="13"/>
      <c r="K925" s="13"/>
      <c r="L925" s="11"/>
      <c r="M925" s="11"/>
      <c r="N925" s="11"/>
      <c r="O925" s="14"/>
      <c r="P925" s="14"/>
      <c r="Q925" s="14"/>
      <c r="R925" s="14"/>
      <c r="S925" s="14"/>
      <c r="T925" s="14"/>
      <c r="U925" s="13"/>
      <c r="V925" s="13"/>
      <c r="W925" s="13"/>
      <c r="X925" s="14"/>
      <c r="Y925" s="14"/>
      <c r="Z925" s="14"/>
      <c r="AA925" s="13"/>
      <c r="AB925" s="16"/>
      <c r="AC925" s="16"/>
      <c r="AD925" s="16"/>
      <c r="AE925" s="13"/>
      <c r="AF925" s="4"/>
      <c r="AG925" s="4"/>
      <c r="AH925" s="4"/>
      <c r="AI925" s="4"/>
      <c r="AJ925" s="4"/>
      <c r="AK925" s="4"/>
      <c r="AL925" s="4"/>
      <c r="AM925" s="4"/>
      <c r="AN925" s="4"/>
    </row>
    <row r="926" spans="1:40" ht="15.75" customHeight="1">
      <c r="A926" s="11">
        <v>921</v>
      </c>
      <c r="B926" s="12" t="s">
        <v>1587</v>
      </c>
      <c r="C926" s="11" t="s">
        <v>619</v>
      </c>
      <c r="D926" s="11"/>
      <c r="E926" s="11"/>
      <c r="F926" s="21"/>
      <c r="G926" s="17"/>
      <c r="H926" s="17"/>
      <c r="I926" s="17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6"/>
      <c r="AC926" s="16"/>
      <c r="AD926" s="16"/>
      <c r="AE926" s="13"/>
      <c r="AF926" s="4"/>
      <c r="AG926" s="4"/>
      <c r="AH926" s="4"/>
      <c r="AI926" s="4"/>
      <c r="AJ926" s="4"/>
      <c r="AK926" s="4"/>
      <c r="AL926" s="4"/>
      <c r="AM926" s="4"/>
      <c r="AN926" s="4"/>
    </row>
    <row r="927" spans="1:40" ht="15.75" customHeight="1">
      <c r="A927" s="11">
        <v>922</v>
      </c>
      <c r="B927" s="12" t="s">
        <v>1588</v>
      </c>
      <c r="C927" s="11" t="s">
        <v>625</v>
      </c>
      <c r="D927" s="11"/>
      <c r="E927" s="11"/>
      <c r="F927" s="21"/>
      <c r="G927" s="17"/>
      <c r="H927" s="17"/>
      <c r="I927" s="17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6"/>
      <c r="AC927" s="16"/>
      <c r="AD927" s="16"/>
      <c r="AE927" s="13"/>
      <c r="AF927" s="4"/>
      <c r="AG927" s="4"/>
      <c r="AH927" s="4"/>
      <c r="AI927" s="4"/>
      <c r="AJ927" s="4"/>
      <c r="AK927" s="4"/>
      <c r="AL927" s="4"/>
      <c r="AM927" s="4"/>
      <c r="AN927" s="4"/>
    </row>
    <row r="928" spans="1:40" ht="15.75" customHeight="1">
      <c r="A928" s="11">
        <v>923</v>
      </c>
      <c r="B928" s="12" t="s">
        <v>1589</v>
      </c>
      <c r="C928" s="11" t="s">
        <v>670</v>
      </c>
      <c r="D928" s="11"/>
      <c r="E928" s="11"/>
      <c r="F928" s="11"/>
      <c r="G928" s="15"/>
      <c r="H928" s="15"/>
      <c r="I928" s="15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6"/>
      <c r="AC928" s="16"/>
      <c r="AD928" s="16"/>
      <c r="AE928" s="13"/>
      <c r="AF928" s="4"/>
      <c r="AG928" s="4"/>
      <c r="AH928" s="4"/>
      <c r="AI928" s="4"/>
      <c r="AJ928" s="4"/>
      <c r="AK928" s="4"/>
      <c r="AL928" s="4"/>
      <c r="AM928" s="4"/>
      <c r="AN928" s="4"/>
    </row>
    <row r="929" spans="1:40" ht="15.75" customHeight="1">
      <c r="A929" s="11">
        <v>924</v>
      </c>
      <c r="B929" s="12" t="s">
        <v>1590</v>
      </c>
      <c r="C929" s="11" t="s">
        <v>642</v>
      </c>
      <c r="D929" s="11"/>
      <c r="E929" s="11"/>
      <c r="F929" s="11"/>
      <c r="G929" s="17"/>
      <c r="H929" s="17"/>
      <c r="I929" s="17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6"/>
      <c r="AC929" s="16"/>
      <c r="AD929" s="16"/>
      <c r="AE929" s="13"/>
      <c r="AF929" s="4"/>
      <c r="AG929" s="4"/>
      <c r="AH929" s="4"/>
      <c r="AI929" s="4"/>
      <c r="AJ929" s="4"/>
      <c r="AK929" s="4"/>
      <c r="AL929" s="4"/>
      <c r="AM929" s="4"/>
      <c r="AN929" s="4"/>
    </row>
    <row r="930" spans="1:40" ht="15.75" customHeight="1">
      <c r="A930" s="11">
        <v>925</v>
      </c>
      <c r="B930" s="12" t="s">
        <v>1591</v>
      </c>
      <c r="C930" s="11" t="s">
        <v>642</v>
      </c>
      <c r="D930" s="11"/>
      <c r="E930" s="11"/>
      <c r="F930" s="14"/>
      <c r="G930" s="17"/>
      <c r="H930" s="17"/>
      <c r="I930" s="17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6"/>
      <c r="AC930" s="16"/>
      <c r="AD930" s="16"/>
      <c r="AE930" s="13"/>
      <c r="AF930" s="4"/>
      <c r="AG930" s="4"/>
      <c r="AH930" s="4"/>
      <c r="AI930" s="4"/>
      <c r="AJ930" s="4"/>
      <c r="AK930" s="4"/>
      <c r="AL930" s="4"/>
      <c r="AM930" s="4"/>
      <c r="AN930" s="4"/>
    </row>
    <row r="931" spans="1:40" ht="15.75" customHeight="1">
      <c r="A931" s="11">
        <v>926</v>
      </c>
      <c r="B931" s="12" t="s">
        <v>1592</v>
      </c>
      <c r="C931" s="11" t="s">
        <v>638</v>
      </c>
      <c r="D931" s="11"/>
      <c r="E931" s="11"/>
      <c r="F931" s="11"/>
      <c r="G931" s="17"/>
      <c r="H931" s="17"/>
      <c r="I931" s="17"/>
      <c r="J931" s="11"/>
      <c r="K931" s="11"/>
      <c r="L931" s="11">
        <v>220</v>
      </c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6"/>
      <c r="AC931" s="16"/>
      <c r="AD931" s="16"/>
      <c r="AE931" s="13"/>
      <c r="AF931" s="4"/>
      <c r="AG931" s="4"/>
      <c r="AH931" s="4"/>
      <c r="AI931" s="4"/>
      <c r="AJ931" s="4"/>
      <c r="AK931" s="4"/>
      <c r="AL931" s="4"/>
      <c r="AM931" s="4"/>
      <c r="AN931" s="4"/>
    </row>
    <row r="932" spans="1:40" ht="18" customHeight="1">
      <c r="A932" s="11">
        <v>927</v>
      </c>
      <c r="B932" s="12" t="s">
        <v>1593</v>
      </c>
      <c r="C932" s="11" t="s">
        <v>619</v>
      </c>
      <c r="D932" s="11"/>
      <c r="E932" s="11"/>
      <c r="F932" s="11"/>
      <c r="G932" s="17"/>
      <c r="H932" s="17"/>
      <c r="I932" s="17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6"/>
      <c r="AC932" s="16"/>
      <c r="AD932" s="16"/>
      <c r="AE932" s="13"/>
      <c r="AF932" s="4"/>
      <c r="AG932" s="4"/>
      <c r="AH932" s="4"/>
      <c r="AI932" s="4"/>
      <c r="AJ932" s="4"/>
      <c r="AK932" s="4"/>
      <c r="AL932" s="4"/>
      <c r="AM932" s="4"/>
      <c r="AN932" s="4"/>
    </row>
    <row r="933" spans="1:40" ht="22.5" customHeight="1">
      <c r="A933" s="11">
        <v>928</v>
      </c>
      <c r="B933" s="12" t="s">
        <v>1594</v>
      </c>
      <c r="C933" s="11" t="s">
        <v>670</v>
      </c>
      <c r="D933" s="11"/>
      <c r="E933" s="11"/>
      <c r="F933" s="11"/>
      <c r="G933" s="17"/>
      <c r="H933" s="17"/>
      <c r="I933" s="17"/>
      <c r="J933" s="11"/>
      <c r="K933" s="11"/>
      <c r="L933" s="11"/>
      <c r="M933" s="11"/>
      <c r="N933" s="11"/>
      <c r="O933" s="11"/>
      <c r="P933" s="11"/>
      <c r="Q933" s="11">
        <v>13</v>
      </c>
      <c r="R933" s="11">
        <v>106</v>
      </c>
      <c r="S933" s="11"/>
      <c r="T933" s="11"/>
      <c r="U933" s="11"/>
      <c r="V933" s="11"/>
      <c r="W933" s="11"/>
      <c r="X933" s="11"/>
      <c r="Y933" s="11"/>
      <c r="Z933" s="11"/>
      <c r="AA933" s="11"/>
      <c r="AB933" s="16"/>
      <c r="AC933" s="16"/>
      <c r="AD933" s="16"/>
      <c r="AE933" s="13"/>
      <c r="AF933" s="4"/>
      <c r="AG933" s="4"/>
      <c r="AH933" s="4"/>
      <c r="AI933" s="4"/>
      <c r="AJ933" s="4"/>
      <c r="AK933" s="4"/>
      <c r="AL933" s="4"/>
      <c r="AM933" s="4"/>
      <c r="AN933" s="4"/>
    </row>
    <row r="934" spans="1:40" ht="19.5" customHeight="1">
      <c r="A934" s="11">
        <v>929</v>
      </c>
      <c r="B934" s="12" t="s">
        <v>1595</v>
      </c>
      <c r="C934" s="11" t="s">
        <v>623</v>
      </c>
      <c r="D934" s="11"/>
      <c r="E934" s="11"/>
      <c r="F934" s="11"/>
      <c r="G934" s="17"/>
      <c r="H934" s="17"/>
      <c r="I934" s="17"/>
      <c r="J934" s="11"/>
      <c r="K934" s="11"/>
      <c r="L934" s="11"/>
      <c r="M934" s="11"/>
      <c r="N934" s="11"/>
      <c r="O934" s="11"/>
      <c r="P934" s="11"/>
      <c r="Q934" s="11"/>
      <c r="R934" s="11">
        <v>10</v>
      </c>
      <c r="S934" s="11"/>
      <c r="T934" s="11"/>
      <c r="U934" s="11"/>
      <c r="V934" s="11"/>
      <c r="W934" s="11"/>
      <c r="X934" s="11"/>
      <c r="Y934" s="11"/>
      <c r="Z934" s="11"/>
      <c r="AA934" s="11"/>
      <c r="AB934" s="16"/>
      <c r="AC934" s="16"/>
      <c r="AD934" s="16"/>
      <c r="AE934" s="13"/>
      <c r="AF934" s="4"/>
      <c r="AG934" s="4"/>
      <c r="AH934" s="4"/>
      <c r="AI934" s="4"/>
      <c r="AJ934" s="4"/>
      <c r="AK934" s="4"/>
      <c r="AL934" s="4"/>
      <c r="AM934" s="4"/>
      <c r="AN934" s="4"/>
    </row>
    <row r="935" spans="1:40" ht="19.5" customHeight="1">
      <c r="A935" s="11">
        <v>930</v>
      </c>
      <c r="B935" s="12" t="s">
        <v>1596</v>
      </c>
      <c r="C935" s="11" t="s">
        <v>625</v>
      </c>
      <c r="D935" s="11"/>
      <c r="E935" s="11"/>
      <c r="F935" s="11"/>
      <c r="G935" s="17"/>
      <c r="H935" s="17"/>
      <c r="I935" s="17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6"/>
      <c r="AC935" s="16"/>
      <c r="AD935" s="16"/>
      <c r="AE935" s="13"/>
      <c r="AF935" s="4"/>
      <c r="AG935" s="4"/>
      <c r="AH935" s="4"/>
      <c r="AI935" s="4"/>
      <c r="AJ935" s="4"/>
      <c r="AK935" s="4"/>
      <c r="AL935" s="4"/>
      <c r="AM935" s="4"/>
      <c r="AN935" s="4"/>
    </row>
    <row r="936" spans="1:40" ht="19.5" customHeight="1">
      <c r="A936" s="11">
        <v>931</v>
      </c>
      <c r="B936" s="12" t="s">
        <v>1597</v>
      </c>
      <c r="C936" s="11" t="s">
        <v>619</v>
      </c>
      <c r="D936" s="11"/>
      <c r="E936" s="11"/>
      <c r="F936" s="11"/>
      <c r="G936" s="17"/>
      <c r="H936" s="17"/>
      <c r="I936" s="17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6"/>
      <c r="AC936" s="16"/>
      <c r="AD936" s="16"/>
      <c r="AE936" s="13"/>
      <c r="AF936" s="4"/>
      <c r="AG936" s="4"/>
      <c r="AH936" s="4"/>
      <c r="AI936" s="4"/>
      <c r="AJ936" s="4"/>
      <c r="AK936" s="4"/>
      <c r="AL936" s="4"/>
      <c r="AM936" s="4"/>
      <c r="AN936" s="4"/>
    </row>
    <row r="937" spans="1:40" ht="31.5" customHeight="1">
      <c r="A937" s="11">
        <v>932</v>
      </c>
      <c r="B937" s="12" t="s">
        <v>1598</v>
      </c>
      <c r="C937" s="11" t="s">
        <v>638</v>
      </c>
      <c r="D937" s="11"/>
      <c r="E937" s="11"/>
      <c r="F937" s="11"/>
      <c r="G937" s="17"/>
      <c r="H937" s="17"/>
      <c r="I937" s="17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6"/>
      <c r="AC937" s="16"/>
      <c r="AD937" s="16"/>
      <c r="AE937" s="13"/>
      <c r="AF937" s="4"/>
      <c r="AG937" s="4"/>
      <c r="AH937" s="4"/>
      <c r="AI937" s="4"/>
      <c r="AJ937" s="4"/>
      <c r="AK937" s="4"/>
      <c r="AL937" s="4"/>
      <c r="AM937" s="4"/>
      <c r="AN937" s="4"/>
    </row>
    <row r="938" spans="1:40" ht="15.75" customHeight="1">
      <c r="A938" s="11">
        <v>933</v>
      </c>
      <c r="B938" s="12" t="s">
        <v>1599</v>
      </c>
      <c r="C938" s="11" t="s">
        <v>638</v>
      </c>
      <c r="D938" s="11"/>
      <c r="E938" s="11"/>
      <c r="F938" s="11"/>
      <c r="G938" s="17"/>
      <c r="H938" s="17"/>
      <c r="I938" s="17"/>
      <c r="J938" s="11"/>
      <c r="K938" s="11">
        <v>40</v>
      </c>
      <c r="L938" s="11">
        <v>2119</v>
      </c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6"/>
      <c r="AC938" s="16"/>
      <c r="AD938" s="16"/>
      <c r="AE938" s="13"/>
      <c r="AF938" s="4"/>
      <c r="AG938" s="4"/>
      <c r="AH938" s="4"/>
      <c r="AI938" s="4"/>
      <c r="AJ938" s="4"/>
      <c r="AK938" s="4"/>
      <c r="AL938" s="4"/>
      <c r="AM938" s="4"/>
      <c r="AN938" s="4"/>
    </row>
    <row r="939" spans="1:40" ht="15.75" customHeight="1">
      <c r="A939" s="11">
        <v>934</v>
      </c>
      <c r="B939" s="12" t="s">
        <v>1600</v>
      </c>
      <c r="C939" s="11" t="s">
        <v>611</v>
      </c>
      <c r="D939" s="11"/>
      <c r="E939" s="11"/>
      <c r="F939" s="11"/>
      <c r="G939" s="17"/>
      <c r="H939" s="17"/>
      <c r="I939" s="17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6"/>
      <c r="AC939" s="16"/>
      <c r="AD939" s="16"/>
      <c r="AE939" s="13"/>
      <c r="AF939" s="4"/>
      <c r="AG939" s="4"/>
      <c r="AH939" s="4"/>
      <c r="AI939" s="4"/>
      <c r="AJ939" s="4"/>
      <c r="AK939" s="4"/>
      <c r="AL939" s="4"/>
      <c r="AM939" s="4"/>
      <c r="AN939" s="4"/>
    </row>
    <row r="940" spans="1:40" ht="15.75" customHeight="1">
      <c r="A940" s="11">
        <v>935</v>
      </c>
      <c r="B940" s="12" t="s">
        <v>1601</v>
      </c>
      <c r="C940" s="11" t="s">
        <v>623</v>
      </c>
      <c r="D940" s="11"/>
      <c r="E940" s="11"/>
      <c r="F940" s="14"/>
      <c r="G940" s="15"/>
      <c r="H940" s="15">
        <v>29</v>
      </c>
      <c r="I940" s="15">
        <v>175</v>
      </c>
      <c r="J940" s="13">
        <v>100</v>
      </c>
      <c r="K940" s="13">
        <v>73</v>
      </c>
      <c r="L940" s="11">
        <v>260</v>
      </c>
      <c r="M940" s="11">
        <v>0</v>
      </c>
      <c r="N940" s="11">
        <v>0</v>
      </c>
      <c r="O940" s="14">
        <v>120</v>
      </c>
      <c r="P940" s="14">
        <v>30</v>
      </c>
      <c r="Q940" s="14">
        <v>38</v>
      </c>
      <c r="R940" s="14">
        <v>214</v>
      </c>
      <c r="S940" s="14"/>
      <c r="T940" s="14">
        <v>30</v>
      </c>
      <c r="U940" s="13">
        <v>4950</v>
      </c>
      <c r="V940" s="13"/>
      <c r="W940" s="13">
        <v>20</v>
      </c>
      <c r="X940" s="14">
        <v>82</v>
      </c>
      <c r="Y940" s="14"/>
      <c r="Z940" s="14"/>
      <c r="AA940" s="13"/>
      <c r="AB940" s="16"/>
      <c r="AC940" s="16"/>
      <c r="AD940" s="16">
        <v>50</v>
      </c>
      <c r="AE940" s="13"/>
      <c r="AF940" s="4"/>
      <c r="AG940" s="4"/>
      <c r="AH940" s="4"/>
      <c r="AI940" s="4"/>
      <c r="AJ940" s="4"/>
      <c r="AK940" s="4"/>
      <c r="AL940" s="4"/>
      <c r="AM940" s="4"/>
      <c r="AN940" s="4"/>
    </row>
    <row r="941" spans="1:40" ht="15.75" customHeight="1">
      <c r="A941" s="11">
        <v>936</v>
      </c>
      <c r="B941" s="12" t="s">
        <v>1602</v>
      </c>
      <c r="C941" s="11" t="s">
        <v>652</v>
      </c>
      <c r="D941" s="11">
        <v>2</v>
      </c>
      <c r="E941" s="11">
        <v>2</v>
      </c>
      <c r="F941" s="14">
        <v>6</v>
      </c>
      <c r="G941" s="15"/>
      <c r="H941" s="15"/>
      <c r="I941" s="15"/>
      <c r="J941" s="29"/>
      <c r="K941" s="29"/>
      <c r="L941" s="11"/>
      <c r="M941" s="11"/>
      <c r="N941" s="11"/>
      <c r="O941" s="14"/>
      <c r="P941" s="14"/>
      <c r="Q941" s="14"/>
      <c r="R941" s="14"/>
      <c r="S941" s="14"/>
      <c r="T941" s="14"/>
      <c r="U941" s="13"/>
      <c r="V941" s="13"/>
      <c r="W941" s="13"/>
      <c r="X941" s="14"/>
      <c r="Y941" s="14"/>
      <c r="Z941" s="14"/>
      <c r="AA941" s="13"/>
      <c r="AB941" s="16"/>
      <c r="AC941" s="16"/>
      <c r="AD941" s="16"/>
      <c r="AE941" s="13"/>
      <c r="AF941" s="4"/>
      <c r="AG941" s="4"/>
      <c r="AH941" s="4"/>
      <c r="AI941" s="4"/>
      <c r="AJ941" s="4"/>
      <c r="AK941" s="4"/>
      <c r="AL941" s="4"/>
      <c r="AM941" s="4"/>
      <c r="AN941" s="4"/>
    </row>
    <row r="942" spans="1:40" ht="15.75" customHeight="1">
      <c r="A942" s="11">
        <v>937</v>
      </c>
      <c r="B942" s="18" t="s">
        <v>1603</v>
      </c>
      <c r="C942" s="13" t="s">
        <v>825</v>
      </c>
      <c r="D942" s="13"/>
      <c r="E942" s="13"/>
      <c r="F942" s="14"/>
      <c r="G942" s="15"/>
      <c r="H942" s="15"/>
      <c r="I942" s="15"/>
      <c r="J942" s="13"/>
      <c r="K942" s="13"/>
      <c r="L942" s="11"/>
      <c r="M942" s="13"/>
      <c r="N942" s="13"/>
      <c r="O942" s="14"/>
      <c r="P942" s="14"/>
      <c r="Q942" s="14"/>
      <c r="R942" s="14"/>
      <c r="S942" s="14"/>
      <c r="T942" s="14"/>
      <c r="U942" s="13"/>
      <c r="V942" s="13"/>
      <c r="W942" s="13"/>
      <c r="X942" s="14"/>
      <c r="Y942" s="14"/>
      <c r="Z942" s="14"/>
      <c r="AA942" s="13"/>
      <c r="AB942" s="16"/>
      <c r="AC942" s="16">
        <v>3</v>
      </c>
      <c r="AD942" s="16">
        <v>12</v>
      </c>
      <c r="AE942" s="13"/>
      <c r="AF942" s="4"/>
      <c r="AG942" s="4"/>
      <c r="AH942" s="4"/>
      <c r="AI942" s="4"/>
      <c r="AJ942" s="4"/>
      <c r="AK942" s="4"/>
      <c r="AL942" s="4"/>
      <c r="AM942" s="4"/>
      <c r="AN942" s="4"/>
    </row>
    <row r="943" spans="1:40" ht="15.75" customHeight="1">
      <c r="A943" s="11">
        <v>938</v>
      </c>
      <c r="B943" s="12" t="s">
        <v>1604</v>
      </c>
      <c r="C943" s="11" t="s">
        <v>596</v>
      </c>
      <c r="D943" s="11"/>
      <c r="E943" s="11"/>
      <c r="F943" s="11"/>
      <c r="G943" s="17"/>
      <c r="H943" s="17"/>
      <c r="I943" s="17"/>
      <c r="J943" s="11">
        <v>30</v>
      </c>
      <c r="K943" s="11">
        <v>30</v>
      </c>
      <c r="L943" s="11">
        <v>0</v>
      </c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6"/>
      <c r="AC943" s="16"/>
      <c r="AD943" s="16"/>
      <c r="AE943" s="13"/>
      <c r="AF943" s="4"/>
      <c r="AG943" s="4"/>
      <c r="AH943" s="4"/>
      <c r="AI943" s="4"/>
      <c r="AJ943" s="4"/>
      <c r="AK943" s="4"/>
      <c r="AL943" s="4"/>
      <c r="AM943" s="4"/>
      <c r="AN943" s="4"/>
    </row>
    <row r="944" spans="1:40" ht="15.75" customHeight="1">
      <c r="A944" s="11">
        <v>939</v>
      </c>
      <c r="B944" s="12" t="s">
        <v>1605</v>
      </c>
      <c r="C944" s="11" t="s">
        <v>604</v>
      </c>
      <c r="D944" s="11"/>
      <c r="E944" s="11"/>
      <c r="F944" s="11"/>
      <c r="G944" s="17"/>
      <c r="H944" s="17"/>
      <c r="I944" s="17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6"/>
      <c r="AC944" s="16"/>
      <c r="AD944" s="16"/>
      <c r="AE944" s="13"/>
      <c r="AF944" s="4"/>
      <c r="AG944" s="4"/>
      <c r="AH944" s="4"/>
      <c r="AI944" s="4"/>
      <c r="AJ944" s="4"/>
      <c r="AK944" s="4"/>
      <c r="AL944" s="4"/>
      <c r="AM944" s="4"/>
      <c r="AN944" s="4"/>
    </row>
    <row r="945" spans="1:40" ht="15.75" customHeight="1">
      <c r="A945" s="11">
        <v>940</v>
      </c>
      <c r="B945" s="12" t="s">
        <v>1606</v>
      </c>
      <c r="C945" s="11" t="s">
        <v>629</v>
      </c>
      <c r="D945" s="11"/>
      <c r="E945" s="11"/>
      <c r="F945" s="11"/>
      <c r="G945" s="17"/>
      <c r="H945" s="17"/>
      <c r="I945" s="17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6"/>
      <c r="AC945" s="16"/>
      <c r="AD945" s="16"/>
      <c r="AE945" s="13"/>
      <c r="AF945" s="4"/>
      <c r="AG945" s="4"/>
      <c r="AH945" s="4"/>
      <c r="AI945" s="4"/>
      <c r="AJ945" s="4"/>
      <c r="AK945" s="4"/>
      <c r="AL945" s="4"/>
      <c r="AM945" s="4"/>
      <c r="AN945" s="4"/>
    </row>
    <row r="946" spans="1:40" ht="15.75" customHeight="1">
      <c r="A946" s="11">
        <v>941</v>
      </c>
      <c r="B946" s="12" t="s">
        <v>1607</v>
      </c>
      <c r="C946" s="11" t="s">
        <v>670</v>
      </c>
      <c r="D946" s="11"/>
      <c r="E946" s="11"/>
      <c r="F946" s="11"/>
      <c r="G946" s="17"/>
      <c r="H946" s="17"/>
      <c r="I946" s="17"/>
      <c r="J946" s="11"/>
      <c r="K946" s="11"/>
      <c r="L946" s="11"/>
      <c r="M946" s="11"/>
      <c r="N946" s="11"/>
      <c r="O946" s="11"/>
      <c r="P946" s="11">
        <v>10</v>
      </c>
      <c r="Q946" s="11">
        <v>6</v>
      </c>
      <c r="R946" s="11">
        <v>10</v>
      </c>
      <c r="S946" s="11"/>
      <c r="T946" s="11"/>
      <c r="U946" s="11"/>
      <c r="V946" s="11"/>
      <c r="W946" s="11"/>
      <c r="X946" s="11"/>
      <c r="Y946" s="11"/>
      <c r="Z946" s="11"/>
      <c r="AA946" s="11"/>
      <c r="AB946" s="16"/>
      <c r="AC946" s="16"/>
      <c r="AD946" s="16"/>
      <c r="AE946" s="13"/>
      <c r="AF946" s="4"/>
      <c r="AG946" s="4"/>
      <c r="AH946" s="4"/>
      <c r="AI946" s="4"/>
      <c r="AJ946" s="4"/>
      <c r="AK946" s="4"/>
      <c r="AL946" s="4"/>
      <c r="AM946" s="4"/>
      <c r="AN946" s="4"/>
    </row>
    <row r="947" spans="1:40" ht="20.25" customHeight="1">
      <c r="A947" s="11">
        <v>942</v>
      </c>
      <c r="B947" s="12" t="s">
        <v>1608</v>
      </c>
      <c r="C947" s="11" t="s">
        <v>619</v>
      </c>
      <c r="D947" s="11"/>
      <c r="E947" s="11"/>
      <c r="F947" s="11"/>
      <c r="G947" s="17"/>
      <c r="H947" s="17"/>
      <c r="I947" s="17"/>
      <c r="J947" s="11">
        <v>3</v>
      </c>
      <c r="K947" s="11">
        <v>1</v>
      </c>
      <c r="L947" s="11">
        <v>7</v>
      </c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6"/>
      <c r="AC947" s="16"/>
      <c r="AD947" s="16"/>
      <c r="AE947" s="13"/>
      <c r="AF947" s="4"/>
      <c r="AG947" s="4"/>
      <c r="AH947" s="4"/>
      <c r="AI947" s="4"/>
      <c r="AJ947" s="4"/>
      <c r="AK947" s="4"/>
      <c r="AL947" s="4"/>
      <c r="AM947" s="4"/>
      <c r="AN947" s="4"/>
    </row>
    <row r="948" spans="1:40" ht="19.5" customHeight="1">
      <c r="A948" s="11">
        <v>943</v>
      </c>
      <c r="B948" s="12" t="s">
        <v>1609</v>
      </c>
      <c r="C948" s="11" t="s">
        <v>887</v>
      </c>
      <c r="D948" s="11"/>
      <c r="E948" s="11"/>
      <c r="F948" s="11"/>
      <c r="G948" s="17"/>
      <c r="H948" s="17"/>
      <c r="I948" s="17"/>
      <c r="J948" s="11">
        <v>100</v>
      </c>
      <c r="K948" s="11">
        <v>60</v>
      </c>
      <c r="L948" s="11">
        <v>360</v>
      </c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6"/>
      <c r="AC948" s="16"/>
      <c r="AD948" s="16"/>
      <c r="AE948" s="13"/>
      <c r="AF948" s="4"/>
      <c r="AG948" s="4"/>
      <c r="AH948" s="4"/>
      <c r="AI948" s="4"/>
      <c r="AJ948" s="4"/>
      <c r="AK948" s="4"/>
      <c r="AL948" s="4"/>
      <c r="AM948" s="4"/>
      <c r="AN948" s="4"/>
    </row>
    <row r="949" spans="1:40" ht="15.75" customHeight="1">
      <c r="A949" s="11">
        <v>944</v>
      </c>
      <c r="B949" s="12" t="s">
        <v>1610</v>
      </c>
      <c r="C949" s="11" t="s">
        <v>604</v>
      </c>
      <c r="D949" s="11"/>
      <c r="E949" s="11"/>
      <c r="F949" s="11"/>
      <c r="G949" s="17"/>
      <c r="H949" s="17"/>
      <c r="I949" s="17"/>
      <c r="J949" s="11"/>
      <c r="K949" s="11"/>
      <c r="L949" s="11"/>
      <c r="M949" s="11"/>
      <c r="N949" s="11"/>
      <c r="O949" s="11"/>
      <c r="P949" s="11">
        <v>300</v>
      </c>
      <c r="Q949" s="11">
        <v>148</v>
      </c>
      <c r="R949" s="11">
        <v>879</v>
      </c>
      <c r="S949" s="11"/>
      <c r="T949" s="11"/>
      <c r="U949" s="11"/>
      <c r="V949" s="11"/>
      <c r="W949" s="11"/>
      <c r="X949" s="11"/>
      <c r="Y949" s="11"/>
      <c r="Z949" s="11"/>
      <c r="AA949" s="11"/>
      <c r="AB949" s="16"/>
      <c r="AC949" s="16"/>
      <c r="AD949" s="16"/>
      <c r="AE949" s="13"/>
      <c r="AF949" s="4"/>
      <c r="AG949" s="4"/>
      <c r="AH949" s="4"/>
      <c r="AI949" s="4"/>
      <c r="AJ949" s="4"/>
      <c r="AK949" s="4"/>
      <c r="AL949" s="4"/>
      <c r="AM949" s="4"/>
      <c r="AN949" s="4"/>
    </row>
    <row r="950" spans="1:40" ht="15.75" customHeight="1">
      <c r="A950" s="11">
        <v>945</v>
      </c>
      <c r="B950" s="12" t="s">
        <v>1611</v>
      </c>
      <c r="C950" s="11" t="s">
        <v>619</v>
      </c>
      <c r="D950" s="11"/>
      <c r="E950" s="11"/>
      <c r="F950" s="11"/>
      <c r="G950" s="17"/>
      <c r="H950" s="17"/>
      <c r="I950" s="17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6"/>
      <c r="AC950" s="16"/>
      <c r="AD950" s="16"/>
      <c r="AE950" s="13"/>
      <c r="AF950" s="4"/>
      <c r="AG950" s="4"/>
      <c r="AH950" s="4"/>
      <c r="AI950" s="4"/>
      <c r="AJ950" s="4"/>
      <c r="AK950" s="4"/>
      <c r="AL950" s="4"/>
      <c r="AM950" s="4"/>
      <c r="AN950" s="4"/>
    </row>
    <row r="951" spans="1:40" ht="30" customHeight="1">
      <c r="A951" s="11">
        <v>946</v>
      </c>
      <c r="B951" s="12" t="s">
        <v>1612</v>
      </c>
      <c r="C951" s="11" t="s">
        <v>619</v>
      </c>
      <c r="D951" s="11"/>
      <c r="E951" s="11"/>
      <c r="F951" s="11"/>
      <c r="G951" s="17"/>
      <c r="H951" s="17"/>
      <c r="I951" s="17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6"/>
      <c r="AC951" s="16"/>
      <c r="AD951" s="16"/>
      <c r="AE951" s="13"/>
      <c r="AF951" s="4"/>
      <c r="AG951" s="4"/>
      <c r="AH951" s="4"/>
      <c r="AI951" s="4"/>
      <c r="AJ951" s="4"/>
      <c r="AK951" s="4"/>
      <c r="AL951" s="4"/>
      <c r="AM951" s="4"/>
      <c r="AN951" s="4"/>
    </row>
    <row r="952" spans="1:40" ht="15.75" customHeight="1">
      <c r="A952" s="11">
        <v>947</v>
      </c>
      <c r="B952" s="12" t="s">
        <v>1613</v>
      </c>
      <c r="C952" s="11" t="s">
        <v>792</v>
      </c>
      <c r="D952" s="11"/>
      <c r="E952" s="11"/>
      <c r="F952" s="14"/>
      <c r="G952" s="15"/>
      <c r="H952" s="15"/>
      <c r="I952" s="15"/>
      <c r="J952" s="13"/>
      <c r="K952" s="13"/>
      <c r="L952" s="11"/>
      <c r="M952" s="11"/>
      <c r="N952" s="11"/>
      <c r="O952" s="14"/>
      <c r="P952" s="14"/>
      <c r="Q952" s="14"/>
      <c r="R952" s="14"/>
      <c r="S952" s="14"/>
      <c r="T952" s="14"/>
      <c r="U952" s="13"/>
      <c r="V952" s="13"/>
      <c r="W952" s="13"/>
      <c r="X952" s="14"/>
      <c r="Y952" s="14"/>
      <c r="Z952" s="14"/>
      <c r="AA952" s="13"/>
      <c r="AB952" s="16"/>
      <c r="AC952" s="16"/>
      <c r="AD952" s="16"/>
      <c r="AE952" s="13"/>
      <c r="AF952" s="4"/>
      <c r="AG952" s="4"/>
      <c r="AH952" s="4"/>
      <c r="AI952" s="4"/>
      <c r="AJ952" s="4"/>
      <c r="AK952" s="4"/>
      <c r="AL952" s="4"/>
      <c r="AM952" s="4"/>
      <c r="AN952" s="4"/>
    </row>
    <row r="953" spans="1:40" ht="15.75" customHeight="1">
      <c r="A953" s="11">
        <v>948</v>
      </c>
      <c r="B953" s="12" t="s">
        <v>1614</v>
      </c>
      <c r="C953" s="11" t="s">
        <v>619</v>
      </c>
      <c r="D953" s="11"/>
      <c r="E953" s="11"/>
      <c r="F953" s="11"/>
      <c r="G953" s="17"/>
      <c r="H953" s="17"/>
      <c r="I953" s="17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6"/>
      <c r="AC953" s="16"/>
      <c r="AD953" s="16"/>
      <c r="AE953" s="13"/>
      <c r="AF953" s="4"/>
      <c r="AG953" s="4"/>
      <c r="AH953" s="4"/>
      <c r="AI953" s="4"/>
      <c r="AJ953" s="4"/>
      <c r="AK953" s="4"/>
      <c r="AL953" s="4"/>
      <c r="AM953" s="4"/>
      <c r="AN953" s="4"/>
    </row>
    <row r="954" spans="1:40" ht="15.75" customHeight="1">
      <c r="A954" s="11">
        <v>949</v>
      </c>
      <c r="B954" s="12" t="s">
        <v>1615</v>
      </c>
      <c r="C954" s="11" t="s">
        <v>623</v>
      </c>
      <c r="D954" s="11"/>
      <c r="E954" s="11"/>
      <c r="F954" s="11"/>
      <c r="G954" s="17"/>
      <c r="H954" s="17"/>
      <c r="I954" s="17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6"/>
      <c r="AC954" s="16"/>
      <c r="AD954" s="16"/>
      <c r="AE954" s="13"/>
      <c r="AF954" s="4"/>
      <c r="AG954" s="4"/>
      <c r="AH954" s="4"/>
      <c r="AI954" s="4"/>
      <c r="AJ954" s="4"/>
      <c r="AK954" s="4"/>
      <c r="AL954" s="4"/>
      <c r="AM954" s="4"/>
      <c r="AN954" s="4"/>
    </row>
    <row r="955" spans="1:40" ht="15.75" customHeight="1">
      <c r="A955" s="11">
        <v>950</v>
      </c>
      <c r="B955" s="12" t="s">
        <v>1616</v>
      </c>
      <c r="C955" s="11" t="s">
        <v>652</v>
      </c>
      <c r="D955" s="11"/>
      <c r="E955" s="11"/>
      <c r="F955" s="14"/>
      <c r="G955" s="15"/>
      <c r="H955" s="15">
        <v>10</v>
      </c>
      <c r="I955" s="15">
        <v>26</v>
      </c>
      <c r="J955" s="13"/>
      <c r="K955" s="13"/>
      <c r="L955" s="11"/>
      <c r="M955" s="11"/>
      <c r="N955" s="11"/>
      <c r="O955" s="14"/>
      <c r="P955" s="14"/>
      <c r="Q955" s="14"/>
      <c r="R955" s="14"/>
      <c r="S955" s="14"/>
      <c r="T955" s="14"/>
      <c r="U955" s="13"/>
      <c r="V955" s="13"/>
      <c r="W955" s="13"/>
      <c r="X955" s="14"/>
      <c r="Y955" s="14"/>
      <c r="Z955" s="14"/>
      <c r="AA955" s="13"/>
      <c r="AB955" s="16"/>
      <c r="AC955" s="16"/>
      <c r="AD955" s="16"/>
      <c r="AE955" s="13"/>
      <c r="AF955" s="4"/>
      <c r="AG955" s="4"/>
      <c r="AH955" s="4"/>
      <c r="AI955" s="4"/>
      <c r="AJ955" s="4"/>
      <c r="AK955" s="4"/>
      <c r="AL955" s="4"/>
      <c r="AM955" s="4"/>
      <c r="AN955" s="4"/>
    </row>
    <row r="956" spans="1:40" ht="15.75" customHeight="1">
      <c r="A956" s="11">
        <v>951</v>
      </c>
      <c r="B956" s="18" t="s">
        <v>1617</v>
      </c>
      <c r="C956" s="13" t="s">
        <v>619</v>
      </c>
      <c r="D956" s="11"/>
      <c r="E956" s="11"/>
      <c r="F956" s="11"/>
      <c r="G956" s="17"/>
      <c r="H956" s="17">
        <v>10</v>
      </c>
      <c r="I956" s="17">
        <v>9</v>
      </c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3"/>
      <c r="W956" s="13"/>
      <c r="X956" s="14"/>
      <c r="Y956" s="11"/>
      <c r="Z956" s="11"/>
      <c r="AA956" s="11"/>
      <c r="AB956" s="16">
        <v>30</v>
      </c>
      <c r="AC956" s="16">
        <v>11</v>
      </c>
      <c r="AD956" s="16">
        <v>26</v>
      </c>
      <c r="AE956" s="13"/>
      <c r="AF956" s="4"/>
      <c r="AG956" s="4"/>
      <c r="AH956" s="4"/>
      <c r="AI956" s="4"/>
      <c r="AJ956" s="4"/>
      <c r="AK956" s="4"/>
      <c r="AL956" s="4"/>
      <c r="AM956" s="4"/>
      <c r="AN956" s="4"/>
    </row>
    <row r="957" spans="1:40" ht="15.75" customHeight="1">
      <c r="A957" s="11">
        <v>952</v>
      </c>
      <c r="B957" s="12" t="s">
        <v>1618</v>
      </c>
      <c r="C957" s="11" t="s">
        <v>629</v>
      </c>
      <c r="D957" s="11"/>
      <c r="E957" s="11"/>
      <c r="F957" s="21"/>
      <c r="G957" s="17"/>
      <c r="H957" s="17">
        <v>15</v>
      </c>
      <c r="I957" s="17">
        <v>40</v>
      </c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>
        <v>4</v>
      </c>
      <c r="X957" s="11">
        <v>50</v>
      </c>
      <c r="Y957" s="11"/>
      <c r="Z957" s="11"/>
      <c r="AA957" s="11"/>
      <c r="AB957" s="16"/>
      <c r="AC957" s="16"/>
      <c r="AD957" s="16"/>
      <c r="AE957" s="13"/>
      <c r="AF957" s="4"/>
      <c r="AG957" s="4"/>
      <c r="AH957" s="4"/>
      <c r="AI957" s="4"/>
      <c r="AJ957" s="4"/>
      <c r="AK957" s="4"/>
      <c r="AL957" s="4"/>
      <c r="AM957" s="4"/>
      <c r="AN957" s="4"/>
    </row>
    <row r="958" spans="1:40" ht="15.75" customHeight="1">
      <c r="A958" s="11">
        <v>953</v>
      </c>
      <c r="B958" s="12" t="s">
        <v>1619</v>
      </c>
      <c r="C958" s="11" t="s">
        <v>625</v>
      </c>
      <c r="D958" s="30"/>
      <c r="E958" s="11"/>
      <c r="F958" s="30"/>
      <c r="G958" s="15"/>
      <c r="H958" s="15">
        <v>20</v>
      </c>
      <c r="I958" s="15"/>
      <c r="J958" s="11"/>
      <c r="K958" s="11">
        <v>5</v>
      </c>
      <c r="L958" s="11">
        <v>5</v>
      </c>
      <c r="M958" s="11">
        <v>0</v>
      </c>
      <c r="N958" s="11">
        <v>0</v>
      </c>
      <c r="O958" s="11">
        <v>8</v>
      </c>
      <c r="P958" s="11"/>
      <c r="Q958" s="11">
        <v>2</v>
      </c>
      <c r="R958" s="11">
        <v>10</v>
      </c>
      <c r="S958" s="11"/>
      <c r="T958" s="11"/>
      <c r="U958" s="11"/>
      <c r="V958" s="11"/>
      <c r="W958" s="11">
        <v>24</v>
      </c>
      <c r="X958" s="11">
        <v>31</v>
      </c>
      <c r="Y958" s="11"/>
      <c r="Z958" s="11"/>
      <c r="AA958" s="11"/>
      <c r="AB958" s="16"/>
      <c r="AC958" s="16"/>
      <c r="AD958" s="16"/>
      <c r="AE958" s="13"/>
      <c r="AF958" s="4"/>
      <c r="AG958" s="4"/>
      <c r="AH958" s="4"/>
      <c r="AI958" s="4"/>
      <c r="AJ958" s="4"/>
      <c r="AK958" s="4"/>
      <c r="AL958" s="4"/>
      <c r="AM958" s="4"/>
      <c r="AN958" s="4"/>
    </row>
    <row r="959" spans="1:40" ht="15.75" customHeight="1">
      <c r="A959" s="11">
        <v>954</v>
      </c>
      <c r="B959" s="12" t="s">
        <v>1620</v>
      </c>
      <c r="C959" s="11" t="s">
        <v>629</v>
      </c>
      <c r="D959" s="30">
        <v>50</v>
      </c>
      <c r="E959" s="11">
        <v>30</v>
      </c>
      <c r="F959" s="30">
        <v>55</v>
      </c>
      <c r="G959" s="15"/>
      <c r="H959" s="15"/>
      <c r="I959" s="15">
        <v>3.09</v>
      </c>
      <c r="J959" s="11">
        <v>30</v>
      </c>
      <c r="K959" s="11">
        <v>25</v>
      </c>
      <c r="L959" s="11">
        <v>30</v>
      </c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6"/>
      <c r="AC959" s="16"/>
      <c r="AD959" s="16"/>
      <c r="AE959" s="13"/>
      <c r="AF959" s="4"/>
      <c r="AG959" s="4"/>
      <c r="AH959" s="4"/>
      <c r="AI959" s="4"/>
      <c r="AJ959" s="4"/>
      <c r="AK959" s="4"/>
      <c r="AL959" s="4"/>
      <c r="AM959" s="4"/>
      <c r="AN959" s="4"/>
    </row>
    <row r="960" spans="1:40" ht="21" customHeight="1">
      <c r="A960" s="11">
        <v>955</v>
      </c>
      <c r="B960" s="12" t="s">
        <v>1621</v>
      </c>
      <c r="C960" s="11" t="s">
        <v>619</v>
      </c>
      <c r="D960" s="30"/>
      <c r="E960" s="11"/>
      <c r="F960" s="30"/>
      <c r="G960" s="17"/>
      <c r="H960" s="17"/>
      <c r="I960" s="17"/>
      <c r="J960" s="11"/>
      <c r="K960" s="11">
        <v>1</v>
      </c>
      <c r="L960" s="11">
        <v>37</v>
      </c>
      <c r="M960" s="11"/>
      <c r="N960" s="11"/>
      <c r="O960" s="11"/>
      <c r="P960" s="11"/>
      <c r="Q960" s="11"/>
      <c r="R960" s="11"/>
      <c r="S960" s="11"/>
      <c r="T960" s="11">
        <v>2</v>
      </c>
      <c r="U960" s="11">
        <v>53</v>
      </c>
      <c r="V960" s="11"/>
      <c r="W960" s="11"/>
      <c r="X960" s="11"/>
      <c r="Y960" s="11"/>
      <c r="Z960" s="11"/>
      <c r="AA960" s="11"/>
      <c r="AB960" s="16"/>
      <c r="AC960" s="16"/>
      <c r="AD960" s="16"/>
      <c r="AE960" s="13"/>
      <c r="AF960" s="4"/>
      <c r="AG960" s="4"/>
      <c r="AH960" s="4"/>
      <c r="AI960" s="4"/>
      <c r="AJ960" s="4"/>
      <c r="AK960" s="4"/>
      <c r="AL960" s="4"/>
      <c r="AM960" s="4"/>
      <c r="AN960" s="4"/>
    </row>
    <row r="961" spans="1:40" ht="15.75" customHeight="1">
      <c r="A961" s="11">
        <v>956</v>
      </c>
      <c r="B961" s="12" t="s">
        <v>1622</v>
      </c>
      <c r="C961" s="11" t="s">
        <v>803</v>
      </c>
      <c r="D961" s="30"/>
      <c r="E961" s="11"/>
      <c r="F961" s="30"/>
      <c r="G961" s="17"/>
      <c r="H961" s="17"/>
      <c r="I961" s="17"/>
      <c r="J961" s="11"/>
      <c r="K961" s="11"/>
      <c r="L961" s="11"/>
      <c r="M961" s="11"/>
      <c r="N961" s="11"/>
      <c r="O961" s="11"/>
      <c r="P961" s="11">
        <v>20</v>
      </c>
      <c r="Q961" s="11">
        <v>7.8</v>
      </c>
      <c r="R961" s="11">
        <v>28.475</v>
      </c>
      <c r="S961" s="11"/>
      <c r="T961" s="11"/>
      <c r="U961" s="11"/>
      <c r="V961" s="11"/>
      <c r="W961" s="11"/>
      <c r="X961" s="11"/>
      <c r="Y961" s="11"/>
      <c r="Z961" s="11"/>
      <c r="AA961" s="11"/>
      <c r="AB961" s="16"/>
      <c r="AC961" s="16"/>
      <c r="AD961" s="16"/>
      <c r="AE961" s="13"/>
      <c r="AF961" s="4"/>
      <c r="AG961" s="4"/>
      <c r="AH961" s="4"/>
      <c r="AI961" s="4"/>
      <c r="AJ961" s="4"/>
      <c r="AK961" s="4"/>
      <c r="AL961" s="4"/>
      <c r="AM961" s="4"/>
      <c r="AN961" s="4"/>
    </row>
    <row r="962" spans="1:40" ht="15.75" customHeight="1">
      <c r="A962" s="11">
        <v>957</v>
      </c>
      <c r="B962" s="12" t="s">
        <v>1623</v>
      </c>
      <c r="C962" s="11" t="s">
        <v>629</v>
      </c>
      <c r="D962" s="30"/>
      <c r="E962" s="11"/>
      <c r="F962" s="31"/>
      <c r="G962" s="15"/>
      <c r="H962" s="15"/>
      <c r="I962" s="15"/>
      <c r="J962" s="13"/>
      <c r="K962" s="13"/>
      <c r="L962" s="11"/>
      <c r="M962" s="13"/>
      <c r="N962" s="13"/>
      <c r="O962" s="14"/>
      <c r="P962" s="14"/>
      <c r="Q962" s="14"/>
      <c r="R962" s="14"/>
      <c r="S962" s="14"/>
      <c r="T962" s="14"/>
      <c r="U962" s="13"/>
      <c r="V962" s="13"/>
      <c r="W962" s="13"/>
      <c r="X962" s="14"/>
      <c r="Y962" s="14"/>
      <c r="Z962" s="14"/>
      <c r="AA962" s="13"/>
      <c r="AB962" s="16"/>
      <c r="AC962" s="16"/>
      <c r="AD962" s="16"/>
      <c r="AE962" s="13"/>
      <c r="AF962" s="4"/>
      <c r="AG962" s="4"/>
      <c r="AH962" s="4"/>
      <c r="AI962" s="4"/>
      <c r="AJ962" s="4"/>
      <c r="AK962" s="4"/>
      <c r="AL962" s="4"/>
      <c r="AM962" s="4"/>
      <c r="AN962" s="4"/>
    </row>
    <row r="963" spans="1:40" ht="21" customHeight="1">
      <c r="A963" s="11">
        <v>958</v>
      </c>
      <c r="B963" s="12" t="s">
        <v>1624</v>
      </c>
      <c r="C963" s="11" t="s">
        <v>619</v>
      </c>
      <c r="D963" s="30"/>
      <c r="E963" s="11"/>
      <c r="F963" s="30"/>
      <c r="G963" s="17"/>
      <c r="H963" s="17"/>
      <c r="I963" s="17"/>
      <c r="J963" s="11"/>
      <c r="K963" s="11"/>
      <c r="L963" s="11">
        <v>5</v>
      </c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6"/>
      <c r="AC963" s="16"/>
      <c r="AD963" s="16"/>
      <c r="AE963" s="13"/>
      <c r="AF963" s="4"/>
      <c r="AG963" s="4"/>
      <c r="AH963" s="4"/>
      <c r="AI963" s="4"/>
      <c r="AJ963" s="4"/>
      <c r="AK963" s="4"/>
      <c r="AL963" s="4"/>
      <c r="AM963" s="4"/>
      <c r="AN963" s="4"/>
    </row>
    <row r="964" spans="1:40" ht="15.75" customHeight="1">
      <c r="A964" s="11">
        <v>959</v>
      </c>
      <c r="B964" s="18" t="s">
        <v>1625</v>
      </c>
      <c r="C964" s="13" t="s">
        <v>1626</v>
      </c>
      <c r="D964" s="32"/>
      <c r="E964" s="13"/>
      <c r="F964" s="31"/>
      <c r="G964" s="15"/>
      <c r="H964" s="15"/>
      <c r="I964" s="15"/>
      <c r="J964" s="13"/>
      <c r="K964" s="13"/>
      <c r="L964" s="11"/>
      <c r="M964" s="13"/>
      <c r="N964" s="13"/>
      <c r="O964" s="14"/>
      <c r="P964" s="14"/>
      <c r="Q964" s="14"/>
      <c r="R964" s="14"/>
      <c r="S964" s="14"/>
      <c r="T964" s="14"/>
      <c r="U964" s="13"/>
      <c r="V964" s="13"/>
      <c r="W964" s="13"/>
      <c r="X964" s="14"/>
      <c r="Y964" s="14"/>
      <c r="Z964" s="14"/>
      <c r="AA964" s="13"/>
      <c r="AB964" s="16">
        <v>800</v>
      </c>
      <c r="AC964" s="16">
        <v>800</v>
      </c>
      <c r="AD964" s="16">
        <v>5360</v>
      </c>
      <c r="AE964" s="13"/>
      <c r="AF964" s="4"/>
      <c r="AG964" s="4"/>
      <c r="AH964" s="4"/>
      <c r="AI964" s="4"/>
      <c r="AJ964" s="4"/>
      <c r="AK964" s="4"/>
      <c r="AL964" s="4"/>
      <c r="AM964" s="4"/>
      <c r="AN964" s="4"/>
    </row>
    <row r="965" spans="1:40" ht="15.75" customHeight="1">
      <c r="A965" s="11">
        <v>960</v>
      </c>
      <c r="B965" s="18" t="s">
        <v>1627</v>
      </c>
      <c r="C965" s="13" t="s">
        <v>1626</v>
      </c>
      <c r="D965" s="32"/>
      <c r="E965" s="13"/>
      <c r="F965" s="31"/>
      <c r="G965" s="15"/>
      <c r="H965" s="15"/>
      <c r="I965" s="15"/>
      <c r="J965" s="13"/>
      <c r="K965" s="13"/>
      <c r="L965" s="11"/>
      <c r="M965" s="13"/>
      <c r="N965" s="13"/>
      <c r="O965" s="14"/>
      <c r="P965" s="14"/>
      <c r="Q965" s="14"/>
      <c r="R965" s="14"/>
      <c r="S965" s="14"/>
      <c r="T965" s="14"/>
      <c r="U965" s="13"/>
      <c r="V965" s="13"/>
      <c r="W965" s="13"/>
      <c r="X965" s="14"/>
      <c r="Y965" s="14"/>
      <c r="Z965" s="14"/>
      <c r="AA965" s="13"/>
      <c r="AB965" s="16"/>
      <c r="AC965" s="16"/>
      <c r="AD965" s="16"/>
      <c r="AE965" s="13"/>
      <c r="AF965" s="4"/>
      <c r="AG965" s="4"/>
      <c r="AH965" s="4"/>
      <c r="AI965" s="4"/>
      <c r="AJ965" s="4"/>
      <c r="AK965" s="4"/>
      <c r="AL965" s="4"/>
      <c r="AM965" s="4"/>
      <c r="AN965" s="4"/>
    </row>
    <row r="966" spans="1:40" ht="18.75" customHeight="1">
      <c r="A966" s="11">
        <v>961</v>
      </c>
      <c r="B966" s="12" t="s">
        <v>1628</v>
      </c>
      <c r="C966" s="11" t="s">
        <v>1629</v>
      </c>
      <c r="D966" s="30"/>
      <c r="E966" s="11"/>
      <c r="F966" s="31"/>
      <c r="G966" s="15"/>
      <c r="H966" s="15"/>
      <c r="I966" s="15"/>
      <c r="J966" s="13"/>
      <c r="K966" s="13"/>
      <c r="L966" s="11"/>
      <c r="M966" s="13"/>
      <c r="N966" s="13"/>
      <c r="O966" s="14"/>
      <c r="P966" s="14"/>
      <c r="Q966" s="14"/>
      <c r="R966" s="14"/>
      <c r="S966" s="14"/>
      <c r="T966" s="14"/>
      <c r="U966" s="13"/>
      <c r="V966" s="13"/>
      <c r="W966" s="13"/>
      <c r="X966" s="14"/>
      <c r="Y966" s="14"/>
      <c r="Z966" s="14"/>
      <c r="AA966" s="13"/>
      <c r="AB966" s="16"/>
      <c r="AC966" s="16"/>
      <c r="AD966" s="16"/>
      <c r="AE966" s="13"/>
      <c r="AF966" s="4"/>
      <c r="AG966" s="4"/>
      <c r="AH966" s="4"/>
      <c r="AI966" s="4"/>
      <c r="AJ966" s="4"/>
      <c r="AK966" s="4"/>
      <c r="AL966" s="4"/>
      <c r="AM966" s="4"/>
      <c r="AN966" s="4"/>
    </row>
    <row r="967" spans="1:40" ht="15.75" customHeight="1">
      <c r="A967" s="11">
        <v>962</v>
      </c>
      <c r="B967" s="12" t="s">
        <v>1630</v>
      </c>
      <c r="C967" s="11" t="s">
        <v>604</v>
      </c>
      <c r="D967" s="30"/>
      <c r="E967" s="11"/>
      <c r="F967" s="30"/>
      <c r="G967" s="15"/>
      <c r="H967" s="15"/>
      <c r="I967" s="15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6"/>
      <c r="AC967" s="16"/>
      <c r="AD967" s="16"/>
      <c r="AE967" s="13"/>
      <c r="AF967" s="4"/>
      <c r="AG967" s="4"/>
      <c r="AH967" s="4"/>
      <c r="AI967" s="4"/>
      <c r="AJ967" s="4"/>
      <c r="AK967" s="4"/>
      <c r="AL967" s="4"/>
      <c r="AM967" s="4"/>
      <c r="AN967" s="4"/>
    </row>
    <row r="968" spans="1:40" ht="15.75" customHeight="1">
      <c r="A968" s="11">
        <v>963</v>
      </c>
      <c r="B968" s="12" t="s">
        <v>1631</v>
      </c>
      <c r="C968" s="11" t="s">
        <v>604</v>
      </c>
      <c r="D968" s="30"/>
      <c r="E968" s="11"/>
      <c r="F968" s="30"/>
      <c r="G968" s="15"/>
      <c r="H968" s="15">
        <v>1</v>
      </c>
      <c r="I968" s="15">
        <v>39</v>
      </c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6"/>
      <c r="AC968" s="16"/>
      <c r="AD968" s="16"/>
      <c r="AE968" s="13"/>
      <c r="AF968" s="4"/>
      <c r="AG968" s="4"/>
      <c r="AH968" s="4"/>
      <c r="AI968" s="4"/>
      <c r="AJ968" s="4"/>
      <c r="AK968" s="4"/>
      <c r="AL968" s="4"/>
      <c r="AM968" s="4"/>
      <c r="AN968" s="4"/>
    </row>
    <row r="969" spans="1:40" ht="33.75" customHeight="1">
      <c r="A969" s="11">
        <v>964</v>
      </c>
      <c r="B969" s="12" t="s">
        <v>1632</v>
      </c>
      <c r="C969" s="11" t="s">
        <v>625</v>
      </c>
      <c r="D969" s="30"/>
      <c r="E969" s="11"/>
      <c r="F969" s="31"/>
      <c r="G969" s="15"/>
      <c r="H969" s="15"/>
      <c r="I969" s="15"/>
      <c r="J969" s="13"/>
      <c r="K969" s="13"/>
      <c r="L969" s="11"/>
      <c r="M969" s="11"/>
      <c r="N969" s="11"/>
      <c r="O969" s="14"/>
      <c r="P969" s="14"/>
      <c r="Q969" s="14"/>
      <c r="R969" s="14"/>
      <c r="S969" s="14"/>
      <c r="T969" s="14"/>
      <c r="U969" s="13"/>
      <c r="V969" s="13"/>
      <c r="W969" s="13"/>
      <c r="X969" s="14"/>
      <c r="Y969" s="14"/>
      <c r="Z969" s="14"/>
      <c r="AA969" s="13"/>
      <c r="AB969" s="16"/>
      <c r="AC969" s="16"/>
      <c r="AD969" s="16"/>
      <c r="AE969" s="13"/>
      <c r="AF969" s="4"/>
      <c r="AG969" s="4"/>
      <c r="AH969" s="4"/>
      <c r="AI969" s="4"/>
      <c r="AJ969" s="4"/>
      <c r="AK969" s="4"/>
      <c r="AL969" s="4"/>
      <c r="AM969" s="4"/>
      <c r="AN969" s="4"/>
    </row>
    <row r="970" spans="1:40" ht="15.75" customHeight="1">
      <c r="A970" s="11">
        <v>965</v>
      </c>
      <c r="B970" s="18" t="s">
        <v>1633</v>
      </c>
      <c r="C970" s="13" t="s">
        <v>596</v>
      </c>
      <c r="D970" s="13"/>
      <c r="E970" s="13"/>
      <c r="F970" s="14"/>
      <c r="G970" s="15"/>
      <c r="H970" s="15"/>
      <c r="I970" s="15"/>
      <c r="J970" s="13"/>
      <c r="K970" s="13"/>
      <c r="L970" s="11"/>
      <c r="M970" s="13"/>
      <c r="N970" s="13"/>
      <c r="O970" s="14"/>
      <c r="P970" s="14"/>
      <c r="Q970" s="14"/>
      <c r="R970" s="14"/>
      <c r="S970" s="14"/>
      <c r="T970" s="14"/>
      <c r="U970" s="13"/>
      <c r="V970" s="13"/>
      <c r="W970" s="13"/>
      <c r="X970" s="14"/>
      <c r="Y970" s="14"/>
      <c r="Z970" s="14"/>
      <c r="AA970" s="13"/>
      <c r="AB970" s="16"/>
      <c r="AC970" s="16"/>
      <c r="AD970" s="16"/>
      <c r="AE970" s="13"/>
      <c r="AF970" s="4"/>
      <c r="AG970" s="4"/>
      <c r="AH970" s="4"/>
      <c r="AI970" s="4"/>
      <c r="AJ970" s="4"/>
      <c r="AK970" s="4"/>
      <c r="AL970" s="4"/>
      <c r="AM970" s="4"/>
      <c r="AN970" s="4"/>
    </row>
    <row r="971" spans="1:40" ht="15.75" customHeight="1">
      <c r="A971" s="11">
        <v>966</v>
      </c>
      <c r="B971" s="18" t="s">
        <v>1634</v>
      </c>
      <c r="C971" s="13" t="s">
        <v>596</v>
      </c>
      <c r="D971" s="13"/>
      <c r="E971" s="13"/>
      <c r="F971" s="14"/>
      <c r="G971" s="15"/>
      <c r="H971" s="15"/>
      <c r="I971" s="15"/>
      <c r="J971" s="13"/>
      <c r="K971" s="13"/>
      <c r="L971" s="11"/>
      <c r="M971" s="13"/>
      <c r="N971" s="13"/>
      <c r="O971" s="14"/>
      <c r="P971" s="14"/>
      <c r="Q971" s="14"/>
      <c r="R971" s="14"/>
      <c r="S971" s="14"/>
      <c r="T971" s="14"/>
      <c r="U971" s="13"/>
      <c r="V971" s="13"/>
      <c r="W971" s="13"/>
      <c r="X971" s="14"/>
      <c r="Y971" s="14"/>
      <c r="Z971" s="14"/>
      <c r="AA971" s="13"/>
      <c r="AB971" s="16"/>
      <c r="AC971" s="16"/>
      <c r="AD971" s="16"/>
      <c r="AE971" s="13"/>
      <c r="AF971" s="4"/>
      <c r="AG971" s="4"/>
      <c r="AH971" s="4"/>
      <c r="AI971" s="4"/>
      <c r="AJ971" s="4"/>
      <c r="AK971" s="4"/>
      <c r="AL971" s="4"/>
      <c r="AM971" s="4"/>
      <c r="AN971" s="4"/>
    </row>
    <row r="972" spans="1:40" ht="15.75" customHeight="1">
      <c r="A972" s="11">
        <v>967</v>
      </c>
      <c r="B972" s="12" t="s">
        <v>1635</v>
      </c>
      <c r="C972" s="11" t="s">
        <v>596</v>
      </c>
      <c r="D972" s="11"/>
      <c r="E972" s="11"/>
      <c r="F972" s="11"/>
      <c r="G972" s="17"/>
      <c r="H972" s="17"/>
      <c r="I972" s="17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6"/>
      <c r="AC972" s="16"/>
      <c r="AD972" s="16"/>
      <c r="AE972" s="13"/>
      <c r="AF972" s="4"/>
      <c r="AG972" s="4"/>
      <c r="AH972" s="4"/>
      <c r="AI972" s="4"/>
      <c r="AJ972" s="4"/>
      <c r="AK972" s="4"/>
      <c r="AL972" s="4"/>
      <c r="AM972" s="4"/>
      <c r="AN972" s="4"/>
    </row>
    <row r="973" spans="1:40" ht="15.75" customHeight="1">
      <c r="A973" s="11">
        <v>968</v>
      </c>
      <c r="B973" s="12" t="s">
        <v>1636</v>
      </c>
      <c r="C973" s="11" t="s">
        <v>596</v>
      </c>
      <c r="D973" s="11"/>
      <c r="E973" s="11"/>
      <c r="F973" s="11"/>
      <c r="G973" s="17"/>
      <c r="H973" s="17"/>
      <c r="I973" s="17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6"/>
      <c r="AC973" s="16"/>
      <c r="AD973" s="16"/>
      <c r="AE973" s="13"/>
      <c r="AF973" s="4"/>
      <c r="AG973" s="4"/>
      <c r="AH973" s="4"/>
      <c r="AI973" s="4"/>
      <c r="AJ973" s="4"/>
      <c r="AK973" s="4"/>
      <c r="AL973" s="4"/>
      <c r="AM973" s="4"/>
      <c r="AN973" s="4"/>
    </row>
    <row r="974" spans="1:40" ht="15.75" customHeight="1">
      <c r="A974" s="11">
        <v>969</v>
      </c>
      <c r="B974" s="12" t="s">
        <v>1637</v>
      </c>
      <c r="C974" s="11" t="s">
        <v>596</v>
      </c>
      <c r="D974" s="11"/>
      <c r="E974" s="11"/>
      <c r="F974" s="11"/>
      <c r="G974" s="17"/>
      <c r="H974" s="17"/>
      <c r="I974" s="17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6"/>
      <c r="AC974" s="16"/>
      <c r="AD974" s="16"/>
      <c r="AE974" s="13"/>
      <c r="AF974" s="4"/>
      <c r="AG974" s="4"/>
      <c r="AH974" s="4"/>
      <c r="AI974" s="4"/>
      <c r="AJ974" s="4"/>
      <c r="AK974" s="4"/>
      <c r="AL974" s="4"/>
      <c r="AM974" s="4"/>
      <c r="AN974" s="4"/>
    </row>
    <row r="975" spans="1:40" ht="15.75" customHeight="1">
      <c r="A975" s="11">
        <v>970</v>
      </c>
      <c r="B975" s="12" t="s">
        <v>1638</v>
      </c>
      <c r="C975" s="11" t="s">
        <v>596</v>
      </c>
      <c r="D975" s="11"/>
      <c r="E975" s="11"/>
      <c r="F975" s="11"/>
      <c r="G975" s="17">
        <v>60</v>
      </c>
      <c r="H975" s="17">
        <v>45</v>
      </c>
      <c r="I975" s="17">
        <v>15</v>
      </c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6"/>
      <c r="AC975" s="16"/>
      <c r="AD975" s="16"/>
      <c r="AE975" s="13"/>
      <c r="AF975" s="4"/>
      <c r="AG975" s="4"/>
      <c r="AH975" s="4"/>
      <c r="AI975" s="4"/>
      <c r="AJ975" s="4"/>
      <c r="AK975" s="4"/>
      <c r="AL975" s="4"/>
      <c r="AM975" s="4"/>
      <c r="AN975" s="4"/>
    </row>
    <row r="976" spans="1:40" ht="15.75" customHeight="1">
      <c r="A976" s="11">
        <v>971</v>
      </c>
      <c r="B976" s="12" t="s">
        <v>1639</v>
      </c>
      <c r="C976" s="11" t="s">
        <v>596</v>
      </c>
      <c r="D976" s="11"/>
      <c r="E976" s="11"/>
      <c r="F976" s="11"/>
      <c r="G976" s="17"/>
      <c r="H976" s="17"/>
      <c r="I976" s="17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6"/>
      <c r="AC976" s="16"/>
      <c r="AD976" s="16"/>
      <c r="AE976" s="13"/>
      <c r="AF976" s="4"/>
      <c r="AG976" s="4"/>
      <c r="AH976" s="4"/>
      <c r="AI976" s="4"/>
      <c r="AJ976" s="4"/>
      <c r="AK976" s="4"/>
      <c r="AL976" s="4"/>
      <c r="AM976" s="4"/>
      <c r="AN976" s="4"/>
    </row>
    <row r="977" spans="1:40" ht="15.75" customHeight="1">
      <c r="A977" s="11">
        <v>972</v>
      </c>
      <c r="B977" s="12" t="s">
        <v>1640</v>
      </c>
      <c r="C977" s="11" t="s">
        <v>596</v>
      </c>
      <c r="D977" s="11"/>
      <c r="E977" s="11"/>
      <c r="F977" s="11"/>
      <c r="G977" s="17"/>
      <c r="H977" s="17"/>
      <c r="I977" s="17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6"/>
      <c r="AC977" s="16"/>
      <c r="AD977" s="16"/>
      <c r="AE977" s="13"/>
      <c r="AF977" s="4"/>
      <c r="AG977" s="4"/>
      <c r="AH977" s="4"/>
      <c r="AI977" s="4"/>
      <c r="AJ977" s="4"/>
      <c r="AK977" s="4"/>
      <c r="AL977" s="4"/>
      <c r="AM977" s="4"/>
      <c r="AN977" s="4"/>
    </row>
    <row r="978" spans="1:40" ht="15.75" customHeight="1">
      <c r="A978" s="11">
        <v>973</v>
      </c>
      <c r="B978" s="18" t="s">
        <v>1641</v>
      </c>
      <c r="C978" s="13" t="s">
        <v>596</v>
      </c>
      <c r="D978" s="13"/>
      <c r="E978" s="13"/>
      <c r="F978" s="14"/>
      <c r="G978" s="15"/>
      <c r="H978" s="15"/>
      <c r="I978" s="15"/>
      <c r="J978" s="13">
        <v>500</v>
      </c>
      <c r="K978" s="13">
        <v>1000</v>
      </c>
      <c r="L978" s="11">
        <v>1000</v>
      </c>
      <c r="M978" s="13"/>
      <c r="N978" s="13"/>
      <c r="O978" s="14"/>
      <c r="P978" s="14"/>
      <c r="Q978" s="14"/>
      <c r="R978" s="14"/>
      <c r="S978" s="14"/>
      <c r="T978" s="14"/>
      <c r="U978" s="13"/>
      <c r="V978" s="13"/>
      <c r="W978" s="13"/>
      <c r="X978" s="14"/>
      <c r="Y978" s="14"/>
      <c r="Z978" s="14"/>
      <c r="AA978" s="13"/>
      <c r="AB978" s="16"/>
      <c r="AC978" s="16"/>
      <c r="AD978" s="16"/>
      <c r="AE978" s="13"/>
      <c r="AF978" s="4"/>
      <c r="AG978" s="4"/>
      <c r="AH978" s="4"/>
      <c r="AI978" s="4"/>
      <c r="AJ978" s="4"/>
      <c r="AK978" s="4"/>
      <c r="AL978" s="4"/>
      <c r="AM978" s="4"/>
      <c r="AN978" s="4"/>
    </row>
    <row r="979" spans="1:40" ht="15.75" customHeight="1">
      <c r="A979" s="11">
        <v>974</v>
      </c>
      <c r="B979" s="12" t="s">
        <v>1642</v>
      </c>
      <c r="C979" s="11" t="s">
        <v>596</v>
      </c>
      <c r="D979" s="11"/>
      <c r="E979" s="11"/>
      <c r="F979" s="11"/>
      <c r="G979" s="17"/>
      <c r="H979" s="17"/>
      <c r="I979" s="17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6"/>
      <c r="AC979" s="16"/>
      <c r="AD979" s="16"/>
      <c r="AE979" s="13"/>
      <c r="AF979" s="4"/>
      <c r="AG979" s="4"/>
      <c r="AH979" s="4"/>
      <c r="AI979" s="4"/>
      <c r="AJ979" s="4"/>
      <c r="AK979" s="4"/>
      <c r="AL979" s="4"/>
      <c r="AM979" s="4"/>
      <c r="AN979" s="4"/>
    </row>
    <row r="980" spans="1:40" ht="15.75" customHeight="1">
      <c r="A980" s="11">
        <v>975</v>
      </c>
      <c r="B980" s="18" t="s">
        <v>1643</v>
      </c>
      <c r="C980" s="13" t="s">
        <v>604</v>
      </c>
      <c r="D980" s="13"/>
      <c r="E980" s="13"/>
      <c r="F980" s="14"/>
      <c r="G980" s="15"/>
      <c r="H980" s="15"/>
      <c r="I980" s="15"/>
      <c r="J980" s="13"/>
      <c r="K980" s="13"/>
      <c r="L980" s="11"/>
      <c r="M980" s="13"/>
      <c r="N980" s="13"/>
      <c r="O980" s="14"/>
      <c r="P980" s="14"/>
      <c r="Q980" s="14"/>
      <c r="R980" s="14"/>
      <c r="S980" s="14"/>
      <c r="T980" s="14"/>
      <c r="U980" s="13"/>
      <c r="V980" s="13"/>
      <c r="W980" s="13"/>
      <c r="X980" s="14"/>
      <c r="Y980" s="14"/>
      <c r="Z980" s="14"/>
      <c r="AA980" s="13"/>
      <c r="AB980" s="16"/>
      <c r="AC980" s="16"/>
      <c r="AD980" s="16"/>
      <c r="AE980" s="13"/>
      <c r="AF980" s="4"/>
      <c r="AG980" s="4"/>
      <c r="AH980" s="4"/>
      <c r="AI980" s="4"/>
      <c r="AJ980" s="4"/>
      <c r="AK980" s="4"/>
      <c r="AL980" s="4"/>
      <c r="AM980" s="4"/>
      <c r="AN980" s="4"/>
    </row>
    <row r="981" spans="1:40" ht="15.75" customHeight="1">
      <c r="A981" s="11">
        <v>976</v>
      </c>
      <c r="B981" s="18" t="s">
        <v>1644</v>
      </c>
      <c r="C981" s="13" t="s">
        <v>642</v>
      </c>
      <c r="D981" s="13"/>
      <c r="E981" s="13">
        <v>6</v>
      </c>
      <c r="F981" s="14">
        <v>15</v>
      </c>
      <c r="G981" s="15"/>
      <c r="H981" s="15"/>
      <c r="I981" s="15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>
        <v>3</v>
      </c>
      <c r="U981" s="11">
        <v>279</v>
      </c>
      <c r="V981" s="11"/>
      <c r="W981" s="11"/>
      <c r="X981" s="11"/>
      <c r="Y981" s="11"/>
      <c r="Z981" s="11"/>
      <c r="AA981" s="11"/>
      <c r="AB981" s="16"/>
      <c r="AC981" s="16"/>
      <c r="AD981" s="16"/>
      <c r="AE981" s="13"/>
      <c r="AF981" s="4"/>
      <c r="AG981" s="4"/>
      <c r="AH981" s="4"/>
      <c r="AI981" s="4"/>
      <c r="AJ981" s="4"/>
      <c r="AK981" s="4"/>
      <c r="AL981" s="4"/>
      <c r="AM981" s="4"/>
      <c r="AN981" s="4"/>
    </row>
    <row r="982" spans="1:40" ht="15.75" customHeight="1">
      <c r="A982" s="11">
        <v>977</v>
      </c>
      <c r="B982" s="12" t="s">
        <v>1645</v>
      </c>
      <c r="C982" s="11" t="s">
        <v>609</v>
      </c>
      <c r="D982" s="11"/>
      <c r="E982" s="11"/>
      <c r="F982" s="11"/>
      <c r="G982" s="15"/>
      <c r="H982" s="15"/>
      <c r="I982" s="15">
        <v>28</v>
      </c>
      <c r="J982" s="11"/>
      <c r="K982" s="11"/>
      <c r="L982" s="11">
        <v>100</v>
      </c>
      <c r="M982" s="11">
        <v>400</v>
      </c>
      <c r="N982" s="11">
        <v>290</v>
      </c>
      <c r="O982" s="11">
        <v>640</v>
      </c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6"/>
      <c r="AC982" s="16"/>
      <c r="AD982" s="16"/>
      <c r="AE982" s="13"/>
      <c r="AF982" s="4"/>
      <c r="AG982" s="4"/>
      <c r="AH982" s="4"/>
      <c r="AI982" s="4"/>
      <c r="AJ982" s="4"/>
      <c r="AK982" s="4"/>
      <c r="AL982" s="4"/>
      <c r="AM982" s="4"/>
      <c r="AN982" s="4"/>
    </row>
    <row r="983" spans="1:40" ht="15.75" customHeight="1">
      <c r="A983" s="11">
        <v>978</v>
      </c>
      <c r="B983" s="12" t="s">
        <v>1646</v>
      </c>
      <c r="C983" s="11" t="s">
        <v>609</v>
      </c>
      <c r="D983" s="11"/>
      <c r="E983" s="11"/>
      <c r="F983" s="30"/>
      <c r="G983" s="17"/>
      <c r="H983" s="17"/>
      <c r="I983" s="17"/>
      <c r="J983" s="11"/>
      <c r="K983" s="11"/>
      <c r="L983" s="11">
        <v>70</v>
      </c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6"/>
      <c r="AC983" s="16"/>
      <c r="AD983" s="16"/>
      <c r="AE983" s="13"/>
      <c r="AF983" s="4"/>
      <c r="AG983" s="4"/>
      <c r="AH983" s="4"/>
      <c r="AI983" s="4"/>
      <c r="AJ983" s="4"/>
      <c r="AK983" s="4"/>
      <c r="AL983" s="4"/>
      <c r="AM983" s="4"/>
      <c r="AN983" s="4"/>
    </row>
    <row r="984" spans="1:40" ht="15.75" customHeight="1">
      <c r="A984" s="11">
        <v>979</v>
      </c>
      <c r="B984" s="18" t="s">
        <v>1647</v>
      </c>
      <c r="C984" s="13" t="s">
        <v>642</v>
      </c>
      <c r="D984" s="11"/>
      <c r="E984" s="11">
        <v>1</v>
      </c>
      <c r="F984" s="11">
        <v>1</v>
      </c>
      <c r="G984" s="33"/>
      <c r="H984" s="33"/>
      <c r="I984" s="33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3"/>
      <c r="W984" s="13"/>
      <c r="X984" s="14"/>
      <c r="Y984" s="11"/>
      <c r="Z984" s="11"/>
      <c r="AA984" s="11"/>
      <c r="AB984" s="16"/>
      <c r="AC984" s="16"/>
      <c r="AD984" s="16"/>
      <c r="AE984" s="13"/>
      <c r="AF984" s="4"/>
      <c r="AG984" s="4"/>
      <c r="AH984" s="4"/>
      <c r="AI984" s="4"/>
      <c r="AJ984" s="4"/>
      <c r="AK984" s="4"/>
      <c r="AL984" s="4"/>
      <c r="AM984" s="4"/>
      <c r="AN984" s="4"/>
    </row>
    <row r="985" spans="1:40" ht="15.75" customHeight="1">
      <c r="A985" s="11">
        <v>980</v>
      </c>
      <c r="B985" s="12" t="s">
        <v>1648</v>
      </c>
      <c r="C985" s="11" t="s">
        <v>644</v>
      </c>
      <c r="D985" s="11">
        <v>0.588</v>
      </c>
      <c r="E985" s="11">
        <v>0.588</v>
      </c>
      <c r="F985" s="11"/>
      <c r="G985" s="17"/>
      <c r="H985" s="17"/>
      <c r="I985" s="17"/>
      <c r="J985" s="11"/>
      <c r="K985" s="11"/>
      <c r="L985" s="11"/>
      <c r="M985" s="11"/>
      <c r="N985" s="11"/>
      <c r="O985" s="11"/>
      <c r="P985" s="34"/>
      <c r="Q985" s="34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6"/>
      <c r="AC985" s="16"/>
      <c r="AD985" s="16"/>
      <c r="AE985" s="13"/>
      <c r="AF985" s="4"/>
      <c r="AG985" s="4"/>
      <c r="AH985" s="4"/>
      <c r="AI985" s="4"/>
      <c r="AJ985" s="4"/>
      <c r="AK985" s="4"/>
      <c r="AL985" s="4"/>
      <c r="AM985" s="4"/>
      <c r="AN985" s="4"/>
    </row>
    <row r="986" spans="1:40" ht="15.75" customHeight="1">
      <c r="A986" s="11">
        <v>981</v>
      </c>
      <c r="B986" s="12" t="s">
        <v>1649</v>
      </c>
      <c r="C986" s="11" t="s">
        <v>596</v>
      </c>
      <c r="D986" s="11"/>
      <c r="E986" s="11"/>
      <c r="F986" s="11"/>
      <c r="G986" s="17"/>
      <c r="H986" s="17"/>
      <c r="I986" s="17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6"/>
      <c r="AC986" s="16"/>
      <c r="AD986" s="16"/>
      <c r="AE986" s="13"/>
      <c r="AF986" s="4"/>
      <c r="AG986" s="4"/>
      <c r="AH986" s="4"/>
      <c r="AI986" s="4"/>
      <c r="AJ986" s="4"/>
      <c r="AK986" s="4"/>
      <c r="AL986" s="4"/>
      <c r="AM986" s="4"/>
      <c r="AN986" s="4"/>
    </row>
    <row r="987" spans="1:40" ht="15.75" customHeight="1">
      <c r="A987" s="11">
        <v>982</v>
      </c>
      <c r="B987" s="12" t="s">
        <v>1650</v>
      </c>
      <c r="C987" s="11" t="s">
        <v>596</v>
      </c>
      <c r="D987" s="11"/>
      <c r="E987" s="11"/>
      <c r="F987" s="11"/>
      <c r="G987" s="17"/>
      <c r="H987" s="17"/>
      <c r="I987" s="17"/>
      <c r="J987" s="11"/>
      <c r="K987" s="11"/>
      <c r="L987" s="11">
        <v>5</v>
      </c>
      <c r="M987" s="11"/>
      <c r="N987" s="11"/>
      <c r="O987" s="11"/>
      <c r="P987" s="11"/>
      <c r="Q987" s="11"/>
      <c r="R987" s="11"/>
      <c r="S987" s="11"/>
      <c r="T987" s="11"/>
      <c r="U987" s="11">
        <v>31</v>
      </c>
      <c r="V987" s="11"/>
      <c r="W987" s="11"/>
      <c r="X987" s="11"/>
      <c r="Y987" s="11"/>
      <c r="Z987" s="11"/>
      <c r="AA987" s="11"/>
      <c r="AB987" s="16"/>
      <c r="AC987" s="16"/>
      <c r="AD987" s="16"/>
      <c r="AE987" s="13"/>
      <c r="AF987" s="4"/>
      <c r="AG987" s="4"/>
      <c r="AH987" s="4"/>
      <c r="AI987" s="4"/>
      <c r="AJ987" s="4"/>
      <c r="AK987" s="4"/>
      <c r="AL987" s="4"/>
      <c r="AM987" s="4"/>
      <c r="AN987" s="4"/>
    </row>
    <row r="988" spans="1:40" ht="15.75" customHeight="1">
      <c r="A988" s="11">
        <v>983</v>
      </c>
      <c r="B988" s="12" t="s">
        <v>1651</v>
      </c>
      <c r="C988" s="11" t="s">
        <v>609</v>
      </c>
      <c r="D988" s="11"/>
      <c r="E988" s="11"/>
      <c r="F988" s="14"/>
      <c r="G988" s="15"/>
      <c r="H988" s="15">
        <v>32</v>
      </c>
      <c r="I988" s="15">
        <v>184</v>
      </c>
      <c r="J988" s="13"/>
      <c r="K988" s="13">
        <v>10</v>
      </c>
      <c r="L988" s="11">
        <v>35</v>
      </c>
      <c r="M988" s="13"/>
      <c r="N988" s="13"/>
      <c r="O988" s="14"/>
      <c r="P988" s="14"/>
      <c r="Q988" s="14"/>
      <c r="R988" s="14"/>
      <c r="S988" s="14"/>
      <c r="T988" s="14">
        <v>20</v>
      </c>
      <c r="U988" s="13">
        <v>30</v>
      </c>
      <c r="V988" s="13"/>
      <c r="W988" s="13"/>
      <c r="X988" s="14"/>
      <c r="Y988" s="14"/>
      <c r="Z988" s="14"/>
      <c r="AA988" s="13"/>
      <c r="AB988" s="16"/>
      <c r="AC988" s="16"/>
      <c r="AD988" s="16"/>
      <c r="AE988" s="13"/>
      <c r="AF988" s="4"/>
      <c r="AG988" s="4"/>
      <c r="AH988" s="4"/>
      <c r="AI988" s="4"/>
      <c r="AJ988" s="4"/>
      <c r="AK988" s="4"/>
      <c r="AL988" s="4"/>
      <c r="AM988" s="4"/>
      <c r="AN988" s="4"/>
    </row>
    <row r="989" spans="1:40" ht="15.75" customHeight="1">
      <c r="A989" s="11">
        <v>984</v>
      </c>
      <c r="B989" s="12" t="s">
        <v>1652</v>
      </c>
      <c r="C989" s="11" t="s">
        <v>602</v>
      </c>
      <c r="D989" s="11"/>
      <c r="E989" s="11">
        <v>3</v>
      </c>
      <c r="F989" s="11">
        <v>4</v>
      </c>
      <c r="G989" s="17"/>
      <c r="H989" s="17"/>
      <c r="I989" s="17"/>
      <c r="J989" s="11"/>
      <c r="K989" s="11"/>
      <c r="L989" s="11"/>
      <c r="M989" s="11">
        <v>0</v>
      </c>
      <c r="N989" s="11">
        <v>0</v>
      </c>
      <c r="O989" s="11">
        <v>80</v>
      </c>
      <c r="P989" s="11"/>
      <c r="Q989" s="11"/>
      <c r="R989" s="11"/>
      <c r="S989" s="11"/>
      <c r="T989" s="11"/>
      <c r="U989" s="11"/>
      <c r="V989" s="11"/>
      <c r="W989" s="11"/>
      <c r="X989" s="11">
        <v>25</v>
      </c>
      <c r="Y989" s="11"/>
      <c r="Z989" s="11"/>
      <c r="AA989" s="11"/>
      <c r="AB989" s="16"/>
      <c r="AC989" s="16"/>
      <c r="AD989" s="16"/>
      <c r="AE989" s="13"/>
      <c r="AF989" s="4"/>
      <c r="AG989" s="4"/>
      <c r="AH989" s="4"/>
      <c r="AI989" s="4"/>
      <c r="AJ989" s="4"/>
      <c r="AK989" s="4"/>
      <c r="AL989" s="4"/>
      <c r="AM989" s="4"/>
      <c r="AN989" s="4"/>
    </row>
    <row r="990" spans="1:40" ht="15.75" customHeight="1">
      <c r="A990" s="11">
        <v>985</v>
      </c>
      <c r="B990" s="12" t="s">
        <v>1653</v>
      </c>
      <c r="C990" s="11" t="s">
        <v>611</v>
      </c>
      <c r="D990" s="11"/>
      <c r="E990" s="11"/>
      <c r="F990" s="14"/>
      <c r="G990" s="15"/>
      <c r="H990" s="15"/>
      <c r="I990" s="15"/>
      <c r="J990" s="13"/>
      <c r="K990" s="13"/>
      <c r="L990" s="11"/>
      <c r="M990" s="13"/>
      <c r="N990" s="13"/>
      <c r="O990" s="14"/>
      <c r="P990" s="14"/>
      <c r="Q990" s="14"/>
      <c r="R990" s="14"/>
      <c r="S990" s="14"/>
      <c r="T990" s="14"/>
      <c r="U990" s="13"/>
      <c r="V990" s="13"/>
      <c r="W990" s="13"/>
      <c r="X990" s="14"/>
      <c r="Y990" s="14"/>
      <c r="Z990" s="14"/>
      <c r="AA990" s="13"/>
      <c r="AB990" s="16"/>
      <c r="AC990" s="16"/>
      <c r="AD990" s="16"/>
      <c r="AE990" s="13"/>
      <c r="AF990" s="4"/>
      <c r="AG990" s="4"/>
      <c r="AH990" s="4"/>
      <c r="AI990" s="4"/>
      <c r="AJ990" s="4"/>
      <c r="AK990" s="4"/>
      <c r="AL990" s="4"/>
      <c r="AM990" s="4"/>
      <c r="AN990" s="4"/>
    </row>
    <row r="991" spans="1:40" ht="15.75" customHeight="1">
      <c r="A991" s="11">
        <v>986</v>
      </c>
      <c r="B991" s="12" t="s">
        <v>1654</v>
      </c>
      <c r="C991" s="11" t="s">
        <v>792</v>
      </c>
      <c r="D991" s="11"/>
      <c r="E991" s="11"/>
      <c r="F991" s="14"/>
      <c r="G991" s="15"/>
      <c r="H991" s="15"/>
      <c r="I991" s="15"/>
      <c r="J991" s="13"/>
      <c r="K991" s="13"/>
      <c r="L991" s="11"/>
      <c r="M991" s="13"/>
      <c r="N991" s="13"/>
      <c r="O991" s="14"/>
      <c r="P991" s="14"/>
      <c r="Q991" s="14"/>
      <c r="R991" s="14"/>
      <c r="S991" s="14"/>
      <c r="T991" s="14"/>
      <c r="U991" s="13"/>
      <c r="V991" s="13"/>
      <c r="W991" s="13"/>
      <c r="X991" s="14"/>
      <c r="Y991" s="14"/>
      <c r="Z991" s="14"/>
      <c r="AA991" s="13"/>
      <c r="AB991" s="16"/>
      <c r="AC991" s="16"/>
      <c r="AD991" s="16"/>
      <c r="AE991" s="13"/>
      <c r="AF991" s="4"/>
      <c r="AG991" s="4"/>
      <c r="AH991" s="4"/>
      <c r="AI991" s="4"/>
      <c r="AJ991" s="4"/>
      <c r="AK991" s="4"/>
      <c r="AL991" s="4"/>
      <c r="AM991" s="4"/>
      <c r="AN991" s="4"/>
    </row>
    <row r="992" spans="1:40" ht="31.5" customHeight="1">
      <c r="A992" s="11">
        <v>987</v>
      </c>
      <c r="B992" s="12" t="s">
        <v>1655</v>
      </c>
      <c r="C992" s="11" t="s">
        <v>604</v>
      </c>
      <c r="D992" s="11"/>
      <c r="E992" s="11"/>
      <c r="F992" s="11"/>
      <c r="G992" s="17"/>
      <c r="H992" s="17"/>
      <c r="I992" s="17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6"/>
      <c r="AC992" s="16"/>
      <c r="AD992" s="16"/>
      <c r="AE992" s="13"/>
      <c r="AF992" s="4"/>
      <c r="AG992" s="4"/>
      <c r="AH992" s="4"/>
      <c r="AI992" s="4"/>
      <c r="AJ992" s="4"/>
      <c r="AK992" s="4"/>
      <c r="AL992" s="4"/>
      <c r="AM992" s="4"/>
      <c r="AN992" s="4"/>
    </row>
    <row r="993" spans="1:40" ht="18" customHeight="1">
      <c r="A993" s="11">
        <v>988</v>
      </c>
      <c r="B993" s="12" t="s">
        <v>1656</v>
      </c>
      <c r="C993" s="11" t="s">
        <v>604</v>
      </c>
      <c r="D993" s="30"/>
      <c r="E993" s="11"/>
      <c r="F993" s="30"/>
      <c r="G993" s="17"/>
      <c r="H993" s="17"/>
      <c r="I993" s="17">
        <v>5</v>
      </c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6"/>
      <c r="AC993" s="16"/>
      <c r="AD993" s="16"/>
      <c r="AE993" s="13"/>
      <c r="AF993" s="4"/>
      <c r="AG993" s="4"/>
      <c r="AH993" s="4"/>
      <c r="AI993" s="4"/>
      <c r="AJ993" s="4"/>
      <c r="AK993" s="4"/>
      <c r="AL993" s="4"/>
      <c r="AM993" s="4"/>
      <c r="AN993" s="4"/>
    </row>
    <row r="994" spans="1:40" ht="18" customHeight="1">
      <c r="A994" s="11">
        <v>989</v>
      </c>
      <c r="B994" s="12" t="s">
        <v>1657</v>
      </c>
      <c r="C994" s="11" t="s">
        <v>629</v>
      </c>
      <c r="D994" s="30"/>
      <c r="E994" s="11"/>
      <c r="F994" s="30"/>
      <c r="G994" s="17"/>
      <c r="H994" s="17"/>
      <c r="I994" s="17"/>
      <c r="J994" s="11"/>
      <c r="K994" s="11">
        <v>2</v>
      </c>
      <c r="L994" s="11">
        <v>2</v>
      </c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6"/>
      <c r="AC994" s="16"/>
      <c r="AD994" s="16"/>
      <c r="AE994" s="13"/>
      <c r="AF994" s="4"/>
      <c r="AG994" s="4"/>
      <c r="AH994" s="4"/>
      <c r="AI994" s="4"/>
      <c r="AJ994" s="4"/>
      <c r="AK994" s="4"/>
      <c r="AL994" s="4"/>
      <c r="AM994" s="4"/>
      <c r="AN994" s="4"/>
    </row>
    <row r="995" spans="1:40" ht="15.75" customHeight="1">
      <c r="A995" s="11">
        <v>990</v>
      </c>
      <c r="B995" s="12" t="s">
        <v>1658</v>
      </c>
      <c r="C995" s="11" t="s">
        <v>629</v>
      </c>
      <c r="D995" s="30"/>
      <c r="E995" s="11"/>
      <c r="F995" s="30"/>
      <c r="G995" s="17"/>
      <c r="H995" s="17"/>
      <c r="I995" s="17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6"/>
      <c r="AC995" s="16"/>
      <c r="AD995" s="16"/>
      <c r="AE995" s="13"/>
      <c r="AF995" s="4"/>
      <c r="AG995" s="4"/>
      <c r="AH995" s="4"/>
      <c r="AI995" s="4"/>
      <c r="AJ995" s="4"/>
      <c r="AK995" s="4"/>
      <c r="AL995" s="4"/>
      <c r="AM995" s="4"/>
      <c r="AN995" s="4"/>
    </row>
    <row r="996" spans="1:40" ht="15.75" customHeight="1">
      <c r="A996" s="11">
        <v>991</v>
      </c>
      <c r="B996" s="12" t="s">
        <v>1659</v>
      </c>
      <c r="C996" s="11" t="s">
        <v>619</v>
      </c>
      <c r="D996" s="30"/>
      <c r="E996" s="11"/>
      <c r="F996" s="30"/>
      <c r="G996" s="17"/>
      <c r="H996" s="17"/>
      <c r="I996" s="17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6"/>
      <c r="AC996" s="16"/>
      <c r="AD996" s="16"/>
      <c r="AE996" s="13"/>
      <c r="AF996" s="4"/>
      <c r="AG996" s="4"/>
      <c r="AH996" s="4"/>
      <c r="AI996" s="4"/>
      <c r="AJ996" s="4"/>
      <c r="AK996" s="4"/>
      <c r="AL996" s="4"/>
      <c r="AM996" s="4"/>
      <c r="AN996" s="4"/>
    </row>
    <row r="997" spans="1:40" ht="15.75" customHeight="1">
      <c r="A997" s="11">
        <v>992</v>
      </c>
      <c r="B997" s="12" t="s">
        <v>1660</v>
      </c>
      <c r="C997" s="11" t="s">
        <v>604</v>
      </c>
      <c r="D997" s="11"/>
      <c r="E997" s="11"/>
      <c r="F997" s="11"/>
      <c r="G997" s="17"/>
      <c r="H997" s="17"/>
      <c r="I997" s="17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6"/>
      <c r="AC997" s="16"/>
      <c r="AD997" s="16"/>
      <c r="AE997" s="13"/>
      <c r="AF997" s="4"/>
      <c r="AG997" s="4"/>
      <c r="AH997" s="4"/>
      <c r="AI997" s="4"/>
      <c r="AJ997" s="4"/>
      <c r="AK997" s="4"/>
      <c r="AL997" s="4"/>
      <c r="AM997" s="4"/>
      <c r="AN997" s="4"/>
    </row>
    <row r="998" spans="1:40" ht="15.75" customHeight="1">
      <c r="A998" s="11">
        <v>993</v>
      </c>
      <c r="B998" s="18" t="s">
        <v>1661</v>
      </c>
      <c r="C998" s="13" t="s">
        <v>604</v>
      </c>
      <c r="D998" s="32"/>
      <c r="E998" s="13"/>
      <c r="F998" s="31"/>
      <c r="G998" s="15"/>
      <c r="H998" s="15"/>
      <c r="I998" s="15"/>
      <c r="J998" s="13"/>
      <c r="K998" s="13"/>
      <c r="L998" s="11"/>
      <c r="M998" s="13"/>
      <c r="N998" s="13"/>
      <c r="O998" s="14"/>
      <c r="P998" s="14"/>
      <c r="Q998" s="14"/>
      <c r="R998" s="14"/>
      <c r="S998" s="14"/>
      <c r="T998" s="14"/>
      <c r="U998" s="13"/>
      <c r="V998" s="13"/>
      <c r="W998" s="13"/>
      <c r="X998" s="14"/>
      <c r="Y998" s="14"/>
      <c r="Z998" s="14"/>
      <c r="AA998" s="13"/>
      <c r="AB998" s="16"/>
      <c r="AC998" s="16"/>
      <c r="AD998" s="16"/>
      <c r="AE998" s="13"/>
      <c r="AF998" s="4"/>
      <c r="AG998" s="4"/>
      <c r="AH998" s="4"/>
      <c r="AI998" s="4"/>
      <c r="AJ998" s="4"/>
      <c r="AK998" s="4"/>
      <c r="AL998" s="4"/>
      <c r="AM998" s="4"/>
      <c r="AN998" s="4"/>
    </row>
    <row r="999" spans="1:40" ht="15.75" customHeight="1">
      <c r="A999" s="11">
        <v>994</v>
      </c>
      <c r="B999" s="18" t="s">
        <v>1662</v>
      </c>
      <c r="C999" s="13" t="s">
        <v>596</v>
      </c>
      <c r="D999" s="30"/>
      <c r="E999" s="11"/>
      <c r="F999" s="30"/>
      <c r="G999" s="17"/>
      <c r="H999" s="17"/>
      <c r="I999" s="17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6"/>
      <c r="AC999" s="16"/>
      <c r="AD999" s="16"/>
      <c r="AE999" s="13"/>
      <c r="AF999" s="4"/>
      <c r="AG999" s="4"/>
      <c r="AH999" s="4"/>
      <c r="AI999" s="4"/>
      <c r="AJ999" s="4"/>
      <c r="AK999" s="4"/>
      <c r="AL999" s="4"/>
      <c r="AM999" s="4"/>
      <c r="AN999" s="4"/>
    </row>
    <row r="1000" spans="1:40" ht="15.75" customHeight="1">
      <c r="A1000" s="11">
        <v>995</v>
      </c>
      <c r="B1000" s="18" t="s">
        <v>1663</v>
      </c>
      <c r="C1000" s="13" t="s">
        <v>596</v>
      </c>
      <c r="D1000" s="32"/>
      <c r="E1000" s="13"/>
      <c r="F1000" s="31"/>
      <c r="G1000" s="15"/>
      <c r="H1000" s="15"/>
      <c r="I1000" s="15"/>
      <c r="J1000" s="13"/>
      <c r="K1000" s="13"/>
      <c r="L1000" s="11"/>
      <c r="M1000" s="13"/>
      <c r="N1000" s="13"/>
      <c r="O1000" s="14"/>
      <c r="P1000" s="14"/>
      <c r="Q1000" s="14"/>
      <c r="R1000" s="14"/>
      <c r="S1000" s="14"/>
      <c r="T1000" s="14"/>
      <c r="U1000" s="13"/>
      <c r="V1000" s="13"/>
      <c r="W1000" s="13"/>
      <c r="X1000" s="14"/>
      <c r="Y1000" s="14"/>
      <c r="Z1000" s="14"/>
      <c r="AA1000" s="13"/>
      <c r="AB1000" s="16"/>
      <c r="AC1000" s="16"/>
      <c r="AD1000" s="16"/>
      <c r="AE1000" s="13"/>
      <c r="AF1000" s="4"/>
      <c r="AG1000" s="4"/>
      <c r="AH1000" s="4"/>
      <c r="AI1000" s="4"/>
      <c r="AJ1000" s="4"/>
      <c r="AK1000" s="4"/>
      <c r="AL1000" s="4"/>
      <c r="AM1000" s="4"/>
      <c r="AN1000" s="4"/>
    </row>
    <row r="1001" spans="1:40" ht="15.75" customHeight="1">
      <c r="A1001" s="11">
        <v>996</v>
      </c>
      <c r="B1001" s="12" t="s">
        <v>1664</v>
      </c>
      <c r="C1001" s="11" t="s">
        <v>792</v>
      </c>
      <c r="D1001" s="30"/>
      <c r="E1001" s="11"/>
      <c r="F1001" s="31"/>
      <c r="G1001" s="15"/>
      <c r="H1001" s="15"/>
      <c r="I1001" s="15"/>
      <c r="J1001" s="13"/>
      <c r="K1001" s="13"/>
      <c r="L1001" s="11"/>
      <c r="M1001" s="13"/>
      <c r="N1001" s="13"/>
      <c r="O1001" s="14"/>
      <c r="P1001" s="14"/>
      <c r="Q1001" s="14"/>
      <c r="R1001" s="14"/>
      <c r="S1001" s="14"/>
      <c r="T1001" s="14"/>
      <c r="U1001" s="13"/>
      <c r="V1001" s="13"/>
      <c r="W1001" s="13"/>
      <c r="X1001" s="14"/>
      <c r="Y1001" s="14"/>
      <c r="Z1001" s="14"/>
      <c r="AA1001" s="13"/>
      <c r="AB1001" s="16"/>
      <c r="AC1001" s="16"/>
      <c r="AD1001" s="16"/>
      <c r="AE1001" s="13"/>
      <c r="AF1001" s="4"/>
      <c r="AG1001" s="4"/>
      <c r="AH1001" s="4"/>
      <c r="AI1001" s="4"/>
      <c r="AJ1001" s="4"/>
      <c r="AK1001" s="4"/>
      <c r="AL1001" s="4"/>
      <c r="AM1001" s="4"/>
      <c r="AN1001" s="4"/>
    </row>
    <row r="1002" spans="1:40" ht="15.75" customHeight="1">
      <c r="A1002" s="11">
        <v>997</v>
      </c>
      <c r="B1002" s="12" t="s">
        <v>1665</v>
      </c>
      <c r="C1002" s="11" t="s">
        <v>604</v>
      </c>
      <c r="D1002" s="30"/>
      <c r="E1002" s="11"/>
      <c r="F1002" s="31"/>
      <c r="G1002" s="15"/>
      <c r="H1002" s="15"/>
      <c r="I1002" s="15"/>
      <c r="J1002" s="13"/>
      <c r="K1002" s="13"/>
      <c r="L1002" s="11"/>
      <c r="M1002" s="11"/>
      <c r="N1002" s="11"/>
      <c r="O1002" s="14"/>
      <c r="P1002" s="14"/>
      <c r="Q1002" s="14"/>
      <c r="R1002" s="14"/>
      <c r="S1002" s="14"/>
      <c r="T1002" s="14"/>
      <c r="U1002" s="13"/>
      <c r="V1002" s="13"/>
      <c r="W1002" s="13"/>
      <c r="X1002" s="14"/>
      <c r="Y1002" s="14"/>
      <c r="Z1002" s="14"/>
      <c r="AA1002" s="13"/>
      <c r="AB1002" s="16"/>
      <c r="AC1002" s="16"/>
      <c r="AD1002" s="16"/>
      <c r="AE1002" s="13"/>
      <c r="AF1002" s="4"/>
      <c r="AG1002" s="4"/>
      <c r="AH1002" s="4"/>
      <c r="AI1002" s="4"/>
      <c r="AJ1002" s="4"/>
      <c r="AK1002" s="4"/>
      <c r="AL1002" s="4"/>
      <c r="AM1002" s="4"/>
      <c r="AN1002" s="4"/>
    </row>
    <row r="1003" spans="1:40" ht="15.75" customHeight="1">
      <c r="A1003" s="11">
        <v>998</v>
      </c>
      <c r="B1003" s="12" t="s">
        <v>1666</v>
      </c>
      <c r="C1003" s="11" t="s">
        <v>611</v>
      </c>
      <c r="D1003" s="30"/>
      <c r="E1003" s="11"/>
      <c r="F1003" s="31"/>
      <c r="G1003" s="15"/>
      <c r="H1003" s="15"/>
      <c r="I1003" s="15"/>
      <c r="J1003" s="13"/>
      <c r="K1003" s="13"/>
      <c r="L1003" s="11"/>
      <c r="M1003" s="11"/>
      <c r="N1003" s="11"/>
      <c r="O1003" s="14"/>
      <c r="P1003" s="14"/>
      <c r="Q1003" s="14"/>
      <c r="R1003" s="14"/>
      <c r="S1003" s="14"/>
      <c r="T1003" s="14"/>
      <c r="U1003" s="13"/>
      <c r="V1003" s="13"/>
      <c r="W1003" s="13"/>
      <c r="X1003" s="14"/>
      <c r="Y1003" s="14"/>
      <c r="Z1003" s="14"/>
      <c r="AA1003" s="13"/>
      <c r="AB1003" s="16"/>
      <c r="AC1003" s="16"/>
      <c r="AD1003" s="16"/>
      <c r="AE1003" s="13"/>
      <c r="AF1003" s="4"/>
      <c r="AG1003" s="4"/>
      <c r="AH1003" s="4"/>
      <c r="AI1003" s="4"/>
      <c r="AJ1003" s="4"/>
      <c r="AK1003" s="4"/>
      <c r="AL1003" s="4"/>
      <c r="AM1003" s="4"/>
      <c r="AN1003" s="4"/>
    </row>
    <row r="1004" spans="1:40" ht="15.75" customHeight="1">
      <c r="A1004" s="11">
        <v>999</v>
      </c>
      <c r="B1004" s="12" t="s">
        <v>1667</v>
      </c>
      <c r="C1004" s="11" t="s">
        <v>652</v>
      </c>
      <c r="D1004" s="30"/>
      <c r="E1004" s="11">
        <v>5</v>
      </c>
      <c r="F1004" s="31">
        <v>44</v>
      </c>
      <c r="G1004" s="15"/>
      <c r="H1004" s="15">
        <v>2</v>
      </c>
      <c r="I1004" s="15">
        <v>6</v>
      </c>
      <c r="J1004" s="13"/>
      <c r="K1004" s="13"/>
      <c r="L1004" s="11"/>
      <c r="M1004" s="11"/>
      <c r="N1004" s="11"/>
      <c r="O1004" s="14"/>
      <c r="P1004" s="14"/>
      <c r="Q1004" s="14"/>
      <c r="R1004" s="14">
        <v>3</v>
      </c>
      <c r="S1004" s="14"/>
      <c r="T1004" s="14"/>
      <c r="U1004" s="13"/>
      <c r="V1004" s="13"/>
      <c r="W1004" s="13"/>
      <c r="X1004" s="14"/>
      <c r="Y1004" s="14"/>
      <c r="Z1004" s="14"/>
      <c r="AA1004" s="13"/>
      <c r="AB1004" s="16"/>
      <c r="AC1004" s="16"/>
      <c r="AD1004" s="16"/>
      <c r="AE1004" s="13"/>
      <c r="AF1004" s="4"/>
      <c r="AG1004" s="4"/>
      <c r="AH1004" s="4"/>
      <c r="AI1004" s="4"/>
      <c r="AJ1004" s="4"/>
      <c r="AK1004" s="4"/>
      <c r="AL1004" s="4"/>
      <c r="AM1004" s="4"/>
      <c r="AN1004" s="4"/>
    </row>
    <row r="1005" spans="1:40" ht="18.75" customHeight="1">
      <c r="A1005" s="11">
        <v>1000</v>
      </c>
      <c r="B1005" s="12" t="s">
        <v>1668</v>
      </c>
      <c r="C1005" s="11" t="s">
        <v>609</v>
      </c>
      <c r="D1005" s="30"/>
      <c r="E1005" s="11"/>
      <c r="F1005" s="30"/>
      <c r="G1005" s="17"/>
      <c r="H1005" s="17"/>
      <c r="I1005" s="17"/>
      <c r="J1005" s="11"/>
      <c r="K1005" s="11"/>
      <c r="L1005" s="11">
        <v>35</v>
      </c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6"/>
      <c r="AC1005" s="16"/>
      <c r="AD1005" s="16"/>
      <c r="AE1005" s="13"/>
      <c r="AF1005" s="4"/>
      <c r="AG1005" s="4"/>
      <c r="AH1005" s="4"/>
      <c r="AI1005" s="4"/>
      <c r="AJ1005" s="4"/>
      <c r="AK1005" s="4"/>
      <c r="AL1005" s="4"/>
      <c r="AM1005" s="4"/>
      <c r="AN1005" s="4"/>
    </row>
    <row r="1006" spans="1:40" ht="15.75" customHeight="1">
      <c r="A1006" s="11">
        <v>1001</v>
      </c>
      <c r="B1006" s="12" t="s">
        <v>1669</v>
      </c>
      <c r="C1006" s="11" t="s">
        <v>611</v>
      </c>
      <c r="D1006" s="30"/>
      <c r="E1006" s="11"/>
      <c r="F1006" s="30"/>
      <c r="G1006" s="17"/>
      <c r="H1006" s="17"/>
      <c r="I1006" s="17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6"/>
      <c r="AC1006" s="16"/>
      <c r="AD1006" s="16"/>
      <c r="AE1006" s="13"/>
      <c r="AF1006" s="4"/>
      <c r="AG1006" s="4"/>
      <c r="AH1006" s="4"/>
      <c r="AI1006" s="4"/>
      <c r="AJ1006" s="4"/>
      <c r="AK1006" s="4"/>
      <c r="AL1006" s="4"/>
      <c r="AM1006" s="4"/>
      <c r="AN1006" s="4"/>
    </row>
    <row r="1007" spans="1:40" ht="15.75" customHeight="1">
      <c r="A1007" s="11">
        <v>1002</v>
      </c>
      <c r="B1007" s="18" t="s">
        <v>1670</v>
      </c>
      <c r="C1007" s="13" t="s">
        <v>596</v>
      </c>
      <c r="D1007" s="32"/>
      <c r="E1007" s="13"/>
      <c r="F1007" s="31"/>
      <c r="G1007" s="15"/>
      <c r="H1007" s="15"/>
      <c r="I1007" s="15"/>
      <c r="J1007" s="13"/>
      <c r="K1007" s="13"/>
      <c r="L1007" s="11"/>
      <c r="M1007" s="13"/>
      <c r="N1007" s="13"/>
      <c r="O1007" s="14"/>
      <c r="P1007" s="14"/>
      <c r="Q1007" s="14"/>
      <c r="R1007" s="14"/>
      <c r="S1007" s="14"/>
      <c r="T1007" s="14"/>
      <c r="U1007" s="13"/>
      <c r="V1007" s="13"/>
      <c r="W1007" s="13"/>
      <c r="X1007" s="14"/>
      <c r="Y1007" s="14"/>
      <c r="Z1007" s="14"/>
      <c r="AA1007" s="13"/>
      <c r="AB1007" s="16"/>
      <c r="AC1007" s="16"/>
      <c r="AD1007" s="16"/>
      <c r="AE1007" s="13"/>
      <c r="AF1007" s="4"/>
      <c r="AG1007" s="4"/>
      <c r="AH1007" s="4"/>
      <c r="AI1007" s="4"/>
      <c r="AJ1007" s="4"/>
      <c r="AK1007" s="4"/>
      <c r="AL1007" s="4"/>
      <c r="AM1007" s="4"/>
      <c r="AN1007" s="4"/>
    </row>
    <row r="1008" spans="1:40" ht="17.25" customHeight="1">
      <c r="A1008" s="11">
        <v>1003</v>
      </c>
      <c r="B1008" s="12" t="s">
        <v>1671</v>
      </c>
      <c r="C1008" s="11" t="s">
        <v>792</v>
      </c>
      <c r="D1008" s="30"/>
      <c r="E1008" s="11"/>
      <c r="F1008" s="31"/>
      <c r="G1008" s="15"/>
      <c r="H1008" s="15"/>
      <c r="I1008" s="15"/>
      <c r="J1008" s="13"/>
      <c r="K1008" s="13"/>
      <c r="L1008" s="11"/>
      <c r="M1008" s="11"/>
      <c r="N1008" s="11"/>
      <c r="O1008" s="14"/>
      <c r="P1008" s="14"/>
      <c r="Q1008" s="14"/>
      <c r="R1008" s="14"/>
      <c r="S1008" s="14"/>
      <c r="T1008" s="14"/>
      <c r="U1008" s="13"/>
      <c r="V1008" s="13"/>
      <c r="W1008" s="13">
        <v>272</v>
      </c>
      <c r="X1008" s="14"/>
      <c r="Y1008" s="14"/>
      <c r="Z1008" s="14"/>
      <c r="AA1008" s="13"/>
      <c r="AB1008" s="16"/>
      <c r="AC1008" s="16"/>
      <c r="AD1008" s="16"/>
      <c r="AE1008" s="13"/>
      <c r="AF1008" s="4"/>
      <c r="AG1008" s="4"/>
      <c r="AH1008" s="4"/>
      <c r="AI1008" s="4"/>
      <c r="AJ1008" s="4"/>
      <c r="AK1008" s="4"/>
      <c r="AL1008" s="4"/>
      <c r="AM1008" s="4"/>
      <c r="AN1008" s="4"/>
    </row>
    <row r="1009" spans="1:40" ht="15.75" customHeight="1">
      <c r="A1009" s="11">
        <v>1004</v>
      </c>
      <c r="B1009" s="18" t="s">
        <v>1672</v>
      </c>
      <c r="C1009" s="13" t="s">
        <v>596</v>
      </c>
      <c r="D1009" s="30"/>
      <c r="E1009" s="11"/>
      <c r="F1009" s="30"/>
      <c r="G1009" s="17"/>
      <c r="H1009" s="17"/>
      <c r="I1009" s="17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6"/>
      <c r="AC1009" s="16"/>
      <c r="AD1009" s="16"/>
      <c r="AE1009" s="13"/>
      <c r="AF1009" s="4"/>
      <c r="AG1009" s="4"/>
      <c r="AH1009" s="4"/>
      <c r="AI1009" s="4"/>
      <c r="AJ1009" s="4"/>
      <c r="AK1009" s="4"/>
      <c r="AL1009" s="4"/>
      <c r="AM1009" s="4"/>
      <c r="AN1009" s="4"/>
    </row>
    <row r="1010" spans="1:40" ht="15.75" customHeight="1">
      <c r="A1010" s="11">
        <v>1005</v>
      </c>
      <c r="B1010" s="18" t="s">
        <v>1673</v>
      </c>
      <c r="C1010" s="13" t="s">
        <v>596</v>
      </c>
      <c r="D1010" s="30"/>
      <c r="E1010" s="11"/>
      <c r="F1010" s="30"/>
      <c r="G1010" s="17"/>
      <c r="H1010" s="17"/>
      <c r="I1010" s="17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6"/>
      <c r="AC1010" s="16"/>
      <c r="AD1010" s="16"/>
      <c r="AE1010" s="13"/>
      <c r="AF1010" s="4"/>
      <c r="AG1010" s="4"/>
      <c r="AH1010" s="4"/>
      <c r="AI1010" s="4"/>
      <c r="AJ1010" s="4"/>
      <c r="AK1010" s="4"/>
      <c r="AL1010" s="4"/>
      <c r="AM1010" s="4"/>
      <c r="AN1010" s="4"/>
    </row>
    <row r="1011" spans="1:40" ht="15.75" customHeight="1">
      <c r="A1011" s="11">
        <v>1006</v>
      </c>
      <c r="B1011" s="18" t="s">
        <v>1674</v>
      </c>
      <c r="C1011" s="13" t="s">
        <v>596</v>
      </c>
      <c r="D1011" s="30"/>
      <c r="E1011" s="11"/>
      <c r="F1011" s="30"/>
      <c r="G1011" s="17"/>
      <c r="H1011" s="17">
        <v>300</v>
      </c>
      <c r="I1011" s="17">
        <v>890</v>
      </c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6"/>
      <c r="AC1011" s="16"/>
      <c r="AD1011" s="16"/>
      <c r="AE1011" s="13"/>
      <c r="AF1011" s="4"/>
      <c r="AG1011" s="4"/>
      <c r="AH1011" s="4"/>
      <c r="AI1011" s="4"/>
      <c r="AJ1011" s="4"/>
      <c r="AK1011" s="4"/>
      <c r="AL1011" s="4"/>
      <c r="AM1011" s="4"/>
      <c r="AN1011" s="4"/>
    </row>
    <row r="1012" spans="1:40" ht="15.75" customHeight="1">
      <c r="A1012" s="11">
        <v>1007</v>
      </c>
      <c r="B1012" s="18" t="s">
        <v>1675</v>
      </c>
      <c r="C1012" s="13" t="s">
        <v>596</v>
      </c>
      <c r="D1012" s="30"/>
      <c r="E1012" s="11"/>
      <c r="F1012" s="30"/>
      <c r="G1012" s="17"/>
      <c r="H1012" s="17"/>
      <c r="I1012" s="17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6"/>
      <c r="AC1012" s="16"/>
      <c r="AD1012" s="16"/>
      <c r="AE1012" s="13"/>
      <c r="AF1012" s="4"/>
      <c r="AG1012" s="4"/>
      <c r="AH1012" s="4"/>
      <c r="AI1012" s="4"/>
      <c r="AJ1012" s="4"/>
      <c r="AK1012" s="4"/>
      <c r="AL1012" s="4"/>
      <c r="AM1012" s="4"/>
      <c r="AN1012" s="4"/>
    </row>
    <row r="1013" spans="1:40" ht="15.75" customHeight="1">
      <c r="A1013" s="11">
        <v>1008</v>
      </c>
      <c r="B1013" s="12" t="s">
        <v>1676</v>
      </c>
      <c r="C1013" s="11" t="s">
        <v>596</v>
      </c>
      <c r="D1013" s="30"/>
      <c r="E1013" s="11"/>
      <c r="F1013" s="30"/>
      <c r="G1013" s="17"/>
      <c r="H1013" s="17"/>
      <c r="I1013" s="17"/>
      <c r="J1013" s="11"/>
      <c r="K1013" s="11">
        <v>600</v>
      </c>
      <c r="L1013" s="11">
        <v>3024</v>
      </c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6"/>
      <c r="AC1013" s="16"/>
      <c r="AD1013" s="16"/>
      <c r="AE1013" s="13"/>
      <c r="AF1013" s="4"/>
      <c r="AG1013" s="4"/>
      <c r="AH1013" s="4"/>
      <c r="AI1013" s="4"/>
      <c r="AJ1013" s="4"/>
      <c r="AK1013" s="4"/>
      <c r="AL1013" s="4"/>
      <c r="AM1013" s="4"/>
      <c r="AN1013" s="4"/>
    </row>
    <row r="1014" spans="1:40" ht="15.75" customHeight="1">
      <c r="A1014" s="11">
        <v>1009</v>
      </c>
      <c r="B1014" s="18" t="s">
        <v>1677</v>
      </c>
      <c r="C1014" s="13" t="s">
        <v>596</v>
      </c>
      <c r="D1014" s="11"/>
      <c r="E1014" s="11"/>
      <c r="F1014" s="11"/>
      <c r="G1014" s="17"/>
      <c r="H1014" s="17"/>
      <c r="I1014" s="17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6"/>
      <c r="AC1014" s="16"/>
      <c r="AD1014" s="16"/>
      <c r="AE1014" s="13"/>
      <c r="AF1014" s="4"/>
      <c r="AG1014" s="4"/>
      <c r="AH1014" s="4"/>
      <c r="AI1014" s="4"/>
      <c r="AJ1014" s="4"/>
      <c r="AK1014" s="4"/>
      <c r="AL1014" s="4"/>
      <c r="AM1014" s="4"/>
      <c r="AN1014" s="4"/>
    </row>
    <row r="1015" spans="1:40" ht="31.5" customHeight="1">
      <c r="A1015" s="11">
        <v>1010</v>
      </c>
      <c r="B1015" s="12" t="s">
        <v>1678</v>
      </c>
      <c r="C1015" s="11" t="s">
        <v>596</v>
      </c>
      <c r="D1015" s="11"/>
      <c r="E1015" s="11"/>
      <c r="F1015" s="11"/>
      <c r="G1015" s="17"/>
      <c r="H1015" s="17"/>
      <c r="I1015" s="17"/>
      <c r="J1015" s="11"/>
      <c r="K1015" s="11"/>
      <c r="L1015" s="11">
        <v>400</v>
      </c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6"/>
      <c r="AC1015" s="16"/>
      <c r="AD1015" s="16"/>
      <c r="AE1015" s="13"/>
      <c r="AF1015" s="4"/>
      <c r="AG1015" s="4"/>
      <c r="AH1015" s="4"/>
      <c r="AI1015" s="4"/>
      <c r="AJ1015" s="4"/>
      <c r="AK1015" s="4"/>
      <c r="AL1015" s="4"/>
      <c r="AM1015" s="4"/>
      <c r="AN1015" s="4"/>
    </row>
    <row r="1016" spans="1:40" ht="15.75" customHeight="1">
      <c r="A1016" s="11">
        <v>1011</v>
      </c>
      <c r="B1016" s="12" t="s">
        <v>1679</v>
      </c>
      <c r="C1016" s="11" t="s">
        <v>596</v>
      </c>
      <c r="D1016" s="11"/>
      <c r="E1016" s="11"/>
      <c r="F1016" s="11"/>
      <c r="G1016" s="17"/>
      <c r="H1016" s="17"/>
      <c r="I1016" s="17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6"/>
      <c r="AC1016" s="16"/>
      <c r="AD1016" s="16"/>
      <c r="AE1016" s="13"/>
      <c r="AF1016" s="4"/>
      <c r="AG1016" s="4"/>
      <c r="AH1016" s="4"/>
      <c r="AI1016" s="4"/>
      <c r="AJ1016" s="4"/>
      <c r="AK1016" s="4"/>
      <c r="AL1016" s="4"/>
      <c r="AM1016" s="4"/>
      <c r="AN1016" s="4"/>
    </row>
    <row r="1017" spans="1:40" ht="15.75" customHeight="1">
      <c r="A1017" s="11">
        <v>1012</v>
      </c>
      <c r="B1017" s="18" t="s">
        <v>1680</v>
      </c>
      <c r="C1017" s="13" t="s">
        <v>596</v>
      </c>
      <c r="D1017" s="11"/>
      <c r="E1017" s="11"/>
      <c r="F1017" s="11"/>
      <c r="G1017" s="17"/>
      <c r="H1017" s="17"/>
      <c r="I1017" s="17"/>
      <c r="J1017" s="11"/>
      <c r="K1017" s="11"/>
      <c r="L1017" s="11">
        <v>305</v>
      </c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6"/>
      <c r="AC1017" s="16"/>
      <c r="AD1017" s="16"/>
      <c r="AE1017" s="13"/>
      <c r="AF1017" s="4"/>
      <c r="AG1017" s="4"/>
      <c r="AH1017" s="4"/>
      <c r="AI1017" s="4"/>
      <c r="AJ1017" s="4"/>
      <c r="AK1017" s="4"/>
      <c r="AL1017" s="4"/>
      <c r="AM1017" s="4"/>
      <c r="AN1017" s="4"/>
    </row>
    <row r="1018" spans="1:40" ht="15.75" customHeight="1">
      <c r="A1018" s="11">
        <v>1013</v>
      </c>
      <c r="B1018" s="12" t="s">
        <v>1681</v>
      </c>
      <c r="C1018" s="11" t="s">
        <v>604</v>
      </c>
      <c r="D1018" s="11"/>
      <c r="E1018" s="11"/>
      <c r="F1018" s="11"/>
      <c r="G1018" s="17"/>
      <c r="H1018" s="17"/>
      <c r="I1018" s="17">
        <v>10</v>
      </c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6"/>
      <c r="AC1018" s="16"/>
      <c r="AD1018" s="16"/>
      <c r="AE1018" s="13"/>
      <c r="AF1018" s="4"/>
      <c r="AG1018" s="4"/>
      <c r="AH1018" s="4"/>
      <c r="AI1018" s="4"/>
      <c r="AJ1018" s="4"/>
      <c r="AK1018" s="4"/>
      <c r="AL1018" s="4"/>
      <c r="AM1018" s="4"/>
      <c r="AN1018" s="4"/>
    </row>
    <row r="1019" spans="1:40" ht="15.75" customHeight="1">
      <c r="A1019" s="11">
        <v>1014</v>
      </c>
      <c r="B1019" s="12" t="s">
        <v>1682</v>
      </c>
      <c r="C1019" s="11" t="s">
        <v>604</v>
      </c>
      <c r="D1019" s="30"/>
      <c r="E1019" s="11"/>
      <c r="F1019" s="30"/>
      <c r="G1019" s="15"/>
      <c r="H1019" s="15">
        <v>2</v>
      </c>
      <c r="I1019" s="15">
        <v>6</v>
      </c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6"/>
      <c r="AC1019" s="16"/>
      <c r="AD1019" s="16"/>
      <c r="AE1019" s="13"/>
      <c r="AF1019" s="4"/>
      <c r="AG1019" s="4"/>
      <c r="AH1019" s="4"/>
      <c r="AI1019" s="4"/>
      <c r="AJ1019" s="4"/>
      <c r="AK1019" s="4"/>
      <c r="AL1019" s="4"/>
      <c r="AM1019" s="4"/>
      <c r="AN1019" s="4"/>
    </row>
    <row r="1020" spans="1:40" ht="15.75" customHeight="1">
      <c r="A1020" s="11">
        <v>1015</v>
      </c>
      <c r="B1020" s="12" t="s">
        <v>1683</v>
      </c>
      <c r="C1020" s="11" t="s">
        <v>642</v>
      </c>
      <c r="D1020" s="30"/>
      <c r="E1020" s="11"/>
      <c r="F1020" s="30"/>
      <c r="G1020" s="17"/>
      <c r="H1020" s="17"/>
      <c r="I1020" s="17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6"/>
      <c r="AC1020" s="16"/>
      <c r="AD1020" s="16">
        <v>2</v>
      </c>
      <c r="AE1020" s="13"/>
      <c r="AF1020" s="4"/>
      <c r="AG1020" s="4"/>
      <c r="AH1020" s="4"/>
      <c r="AI1020" s="4"/>
      <c r="AJ1020" s="4"/>
      <c r="AK1020" s="4"/>
      <c r="AL1020" s="4"/>
      <c r="AM1020" s="4"/>
      <c r="AN1020" s="4"/>
    </row>
    <row r="1021" spans="1:40" ht="15.75" customHeight="1">
      <c r="A1021" s="11">
        <v>1016</v>
      </c>
      <c r="B1021" s="12" t="s">
        <v>1684</v>
      </c>
      <c r="C1021" s="11" t="s">
        <v>642</v>
      </c>
      <c r="D1021" s="30"/>
      <c r="E1021" s="11"/>
      <c r="F1021" s="30"/>
      <c r="G1021" s="15"/>
      <c r="H1021" s="15"/>
      <c r="I1021" s="15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6"/>
      <c r="AC1021" s="16"/>
      <c r="AD1021" s="16"/>
      <c r="AE1021" s="13"/>
      <c r="AF1021" s="4"/>
      <c r="AG1021" s="4"/>
      <c r="AH1021" s="4"/>
      <c r="AI1021" s="4"/>
      <c r="AJ1021" s="4"/>
      <c r="AK1021" s="4"/>
      <c r="AL1021" s="4"/>
      <c r="AM1021" s="4"/>
      <c r="AN1021" s="4"/>
    </row>
    <row r="1022" spans="1:40" ht="15.75" customHeight="1">
      <c r="A1022" s="11">
        <v>1017</v>
      </c>
      <c r="B1022" s="18" t="s">
        <v>1685</v>
      </c>
      <c r="C1022" s="13" t="s">
        <v>596</v>
      </c>
      <c r="D1022" s="30"/>
      <c r="E1022" s="11"/>
      <c r="F1022" s="30"/>
      <c r="G1022" s="17"/>
      <c r="H1022" s="17"/>
      <c r="I1022" s="17"/>
      <c r="J1022" s="11"/>
      <c r="K1022" s="11"/>
      <c r="L1022" s="11"/>
      <c r="M1022" s="11"/>
      <c r="N1022" s="11"/>
      <c r="O1022" s="11"/>
      <c r="P1022" s="11"/>
      <c r="Q1022" s="11"/>
      <c r="R1022" s="11">
        <v>30</v>
      </c>
      <c r="S1022" s="11"/>
      <c r="T1022" s="11"/>
      <c r="U1022" s="11"/>
      <c r="V1022" s="11"/>
      <c r="W1022" s="11"/>
      <c r="X1022" s="11"/>
      <c r="Y1022" s="11"/>
      <c r="Z1022" s="11"/>
      <c r="AA1022" s="11"/>
      <c r="AB1022" s="16"/>
      <c r="AC1022" s="16"/>
      <c r="AD1022" s="16"/>
      <c r="AE1022" s="13"/>
      <c r="AF1022" s="4"/>
      <c r="AG1022" s="4"/>
      <c r="AH1022" s="4"/>
      <c r="AI1022" s="4"/>
      <c r="AJ1022" s="4"/>
      <c r="AK1022" s="4"/>
      <c r="AL1022" s="4"/>
      <c r="AM1022" s="4"/>
      <c r="AN1022" s="4"/>
    </row>
    <row r="1023" spans="1:40" ht="15.75" customHeight="1">
      <c r="A1023" s="11">
        <v>1018</v>
      </c>
      <c r="B1023" s="12" t="s">
        <v>1686</v>
      </c>
      <c r="C1023" s="11" t="s">
        <v>602</v>
      </c>
      <c r="D1023" s="30"/>
      <c r="E1023" s="11"/>
      <c r="F1023" s="31">
        <v>2</v>
      </c>
      <c r="G1023" s="15"/>
      <c r="H1023" s="15"/>
      <c r="I1023" s="15"/>
      <c r="J1023" s="13"/>
      <c r="K1023" s="13"/>
      <c r="L1023" s="11"/>
      <c r="M1023" s="11"/>
      <c r="N1023" s="11"/>
      <c r="O1023" s="14"/>
      <c r="P1023" s="14"/>
      <c r="Q1023" s="14"/>
      <c r="R1023" s="14">
        <v>20</v>
      </c>
      <c r="S1023" s="14"/>
      <c r="T1023" s="14"/>
      <c r="U1023" s="13"/>
      <c r="V1023" s="13"/>
      <c r="W1023" s="13"/>
      <c r="X1023" s="14"/>
      <c r="Y1023" s="14"/>
      <c r="Z1023" s="14"/>
      <c r="AA1023" s="13"/>
      <c r="AB1023" s="16"/>
      <c r="AC1023" s="16"/>
      <c r="AD1023" s="16"/>
      <c r="AE1023" s="13"/>
      <c r="AF1023" s="4"/>
      <c r="AG1023" s="4"/>
      <c r="AH1023" s="4"/>
      <c r="AI1023" s="4"/>
      <c r="AJ1023" s="4"/>
      <c r="AK1023" s="4"/>
      <c r="AL1023" s="4"/>
      <c r="AM1023" s="4"/>
      <c r="AN1023" s="4"/>
    </row>
    <row r="1024" spans="1:40" ht="15.75" customHeight="1">
      <c r="A1024" s="11">
        <v>1019</v>
      </c>
      <c r="B1024" s="12" t="s">
        <v>1687</v>
      </c>
      <c r="C1024" s="11" t="s">
        <v>625</v>
      </c>
      <c r="D1024" s="30"/>
      <c r="E1024" s="11"/>
      <c r="F1024" s="30"/>
      <c r="G1024" s="17"/>
      <c r="H1024" s="17"/>
      <c r="I1024" s="17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6"/>
      <c r="AC1024" s="16"/>
      <c r="AD1024" s="16"/>
      <c r="AE1024" s="13"/>
      <c r="AF1024" s="4"/>
      <c r="AG1024" s="4"/>
      <c r="AH1024" s="4"/>
      <c r="AI1024" s="4"/>
      <c r="AJ1024" s="4"/>
      <c r="AK1024" s="4"/>
      <c r="AL1024" s="4"/>
      <c r="AM1024" s="4"/>
      <c r="AN1024" s="4"/>
    </row>
    <row r="1025" spans="1:40" ht="15.75" customHeight="1">
      <c r="A1025" s="11">
        <v>1020</v>
      </c>
      <c r="B1025" s="12" t="s">
        <v>1688</v>
      </c>
      <c r="C1025" s="11" t="s">
        <v>619</v>
      </c>
      <c r="D1025" s="30">
        <v>25</v>
      </c>
      <c r="E1025" s="11">
        <v>23</v>
      </c>
      <c r="F1025" s="31">
        <v>16</v>
      </c>
      <c r="G1025" s="15"/>
      <c r="H1025" s="15"/>
      <c r="I1025" s="15"/>
      <c r="J1025" s="13"/>
      <c r="K1025" s="13"/>
      <c r="L1025" s="11"/>
      <c r="M1025" s="11"/>
      <c r="N1025" s="11"/>
      <c r="O1025" s="14"/>
      <c r="P1025" s="14"/>
      <c r="Q1025" s="14">
        <v>20</v>
      </c>
      <c r="R1025" s="14">
        <v>15</v>
      </c>
      <c r="S1025" s="14"/>
      <c r="T1025" s="14"/>
      <c r="U1025" s="13"/>
      <c r="V1025" s="13"/>
      <c r="W1025" s="13"/>
      <c r="X1025" s="14"/>
      <c r="Y1025" s="14"/>
      <c r="Z1025" s="14"/>
      <c r="AA1025" s="13"/>
      <c r="AB1025" s="16"/>
      <c r="AC1025" s="16"/>
      <c r="AD1025" s="16"/>
      <c r="AE1025" s="13"/>
      <c r="AF1025" s="4"/>
      <c r="AG1025" s="4"/>
      <c r="AH1025" s="4"/>
      <c r="AI1025" s="4"/>
      <c r="AJ1025" s="4"/>
      <c r="AK1025" s="4"/>
      <c r="AL1025" s="4"/>
      <c r="AM1025" s="4"/>
      <c r="AN1025" s="4"/>
    </row>
    <row r="1026" spans="1:40" ht="15.75" customHeight="1">
      <c r="A1026" s="11">
        <v>1021</v>
      </c>
      <c r="B1026" s="18" t="s">
        <v>1689</v>
      </c>
      <c r="C1026" s="13" t="s">
        <v>596</v>
      </c>
      <c r="D1026" s="32"/>
      <c r="E1026" s="13"/>
      <c r="F1026" s="31"/>
      <c r="G1026" s="15"/>
      <c r="H1026" s="15"/>
      <c r="I1026" s="15"/>
      <c r="J1026" s="13"/>
      <c r="K1026" s="13"/>
      <c r="L1026" s="11"/>
      <c r="M1026" s="13"/>
      <c r="N1026" s="13"/>
      <c r="O1026" s="14"/>
      <c r="P1026" s="14"/>
      <c r="Q1026" s="14"/>
      <c r="R1026" s="14"/>
      <c r="S1026" s="14"/>
      <c r="T1026" s="14"/>
      <c r="U1026" s="13"/>
      <c r="V1026" s="13"/>
      <c r="W1026" s="13"/>
      <c r="X1026" s="14"/>
      <c r="Y1026" s="14"/>
      <c r="Z1026" s="14"/>
      <c r="AA1026" s="13"/>
      <c r="AB1026" s="16"/>
      <c r="AC1026" s="16"/>
      <c r="AD1026" s="16"/>
      <c r="AE1026" s="13"/>
      <c r="AF1026" s="4"/>
      <c r="AG1026" s="4"/>
      <c r="AH1026" s="4"/>
      <c r="AI1026" s="4"/>
      <c r="AJ1026" s="4"/>
      <c r="AK1026" s="4"/>
      <c r="AL1026" s="4"/>
      <c r="AM1026" s="4"/>
      <c r="AN1026" s="4"/>
    </row>
    <row r="1027" spans="1:40" ht="15.75" customHeight="1">
      <c r="A1027" s="11">
        <v>1022</v>
      </c>
      <c r="B1027" s="12" t="s">
        <v>1690</v>
      </c>
      <c r="C1027" s="11" t="s">
        <v>633</v>
      </c>
      <c r="D1027" s="30"/>
      <c r="E1027" s="11"/>
      <c r="F1027" s="31"/>
      <c r="G1027" s="15"/>
      <c r="H1027" s="15"/>
      <c r="I1027" s="15"/>
      <c r="J1027" s="13"/>
      <c r="K1027" s="13"/>
      <c r="L1027" s="11"/>
      <c r="M1027" s="11"/>
      <c r="N1027" s="11"/>
      <c r="O1027" s="14"/>
      <c r="P1027" s="14"/>
      <c r="Q1027" s="14"/>
      <c r="R1027" s="14"/>
      <c r="S1027" s="14"/>
      <c r="T1027" s="14"/>
      <c r="U1027" s="13"/>
      <c r="V1027" s="13"/>
      <c r="W1027" s="13"/>
      <c r="X1027" s="14"/>
      <c r="Y1027" s="14"/>
      <c r="Z1027" s="14"/>
      <c r="AA1027" s="13"/>
      <c r="AB1027" s="16"/>
      <c r="AC1027" s="16"/>
      <c r="AD1027" s="16"/>
      <c r="AE1027" s="13"/>
      <c r="AF1027" s="4"/>
      <c r="AG1027" s="4"/>
      <c r="AH1027" s="4"/>
      <c r="AI1027" s="4"/>
      <c r="AJ1027" s="4"/>
      <c r="AK1027" s="4"/>
      <c r="AL1027" s="4"/>
      <c r="AM1027" s="4"/>
      <c r="AN1027" s="4"/>
    </row>
    <row r="1028" spans="1:40" ht="15.75" customHeight="1">
      <c r="A1028" s="11">
        <v>1023</v>
      </c>
      <c r="B1028" s="12" t="s">
        <v>1691</v>
      </c>
      <c r="C1028" s="11" t="s">
        <v>633</v>
      </c>
      <c r="D1028" s="30"/>
      <c r="E1028" s="11"/>
      <c r="F1028" s="31"/>
      <c r="G1028" s="15"/>
      <c r="H1028" s="15"/>
      <c r="I1028" s="15"/>
      <c r="J1028" s="13"/>
      <c r="K1028" s="13"/>
      <c r="L1028" s="11"/>
      <c r="M1028" s="11"/>
      <c r="N1028" s="11"/>
      <c r="O1028" s="14"/>
      <c r="P1028" s="14"/>
      <c r="Q1028" s="14"/>
      <c r="R1028" s="14"/>
      <c r="S1028" s="14"/>
      <c r="T1028" s="14"/>
      <c r="U1028" s="13"/>
      <c r="V1028" s="13"/>
      <c r="W1028" s="13"/>
      <c r="X1028" s="14"/>
      <c r="Y1028" s="14"/>
      <c r="Z1028" s="14"/>
      <c r="AA1028" s="13"/>
      <c r="AB1028" s="16"/>
      <c r="AC1028" s="16"/>
      <c r="AD1028" s="16"/>
      <c r="AE1028" s="13"/>
      <c r="AF1028" s="4"/>
      <c r="AG1028" s="4"/>
      <c r="AH1028" s="4"/>
      <c r="AI1028" s="4"/>
      <c r="AJ1028" s="4"/>
      <c r="AK1028" s="4"/>
      <c r="AL1028" s="4"/>
      <c r="AM1028" s="4"/>
      <c r="AN1028" s="4"/>
    </row>
    <row r="1029" spans="1:40" ht="15.75" customHeight="1">
      <c r="A1029" s="11">
        <v>1024</v>
      </c>
      <c r="B1029" s="12" t="s">
        <v>1692</v>
      </c>
      <c r="C1029" s="13" t="s">
        <v>932</v>
      </c>
      <c r="D1029" s="32"/>
      <c r="E1029" s="13"/>
      <c r="F1029" s="31"/>
      <c r="G1029" s="15"/>
      <c r="H1029" s="15"/>
      <c r="I1029" s="15"/>
      <c r="J1029" s="13"/>
      <c r="K1029" s="13"/>
      <c r="L1029" s="11"/>
      <c r="M1029" s="13"/>
      <c r="N1029" s="13"/>
      <c r="O1029" s="14"/>
      <c r="P1029" s="14"/>
      <c r="Q1029" s="14"/>
      <c r="R1029" s="14"/>
      <c r="S1029" s="14"/>
      <c r="T1029" s="14"/>
      <c r="U1029" s="13"/>
      <c r="V1029" s="13"/>
      <c r="W1029" s="13"/>
      <c r="X1029" s="14"/>
      <c r="Y1029" s="14"/>
      <c r="Z1029" s="14"/>
      <c r="AA1029" s="13"/>
      <c r="AB1029" s="16"/>
      <c r="AC1029" s="16"/>
      <c r="AD1029" s="16"/>
      <c r="AE1029" s="13"/>
      <c r="AF1029" s="4"/>
      <c r="AG1029" s="4"/>
      <c r="AH1029" s="4"/>
      <c r="AI1029" s="4"/>
      <c r="AJ1029" s="4"/>
      <c r="AK1029" s="4"/>
      <c r="AL1029" s="4"/>
      <c r="AM1029" s="4"/>
      <c r="AN1029" s="4"/>
    </row>
    <row r="1030" spans="1:40" ht="15.75" customHeight="1">
      <c r="A1030" s="11">
        <v>1025</v>
      </c>
      <c r="B1030" s="12" t="s">
        <v>1693</v>
      </c>
      <c r="C1030" s="11" t="s">
        <v>633</v>
      </c>
      <c r="D1030" s="30"/>
      <c r="E1030" s="11"/>
      <c r="F1030" s="31"/>
      <c r="G1030" s="15"/>
      <c r="H1030" s="15"/>
      <c r="I1030" s="15"/>
      <c r="J1030" s="13"/>
      <c r="K1030" s="13"/>
      <c r="L1030" s="11"/>
      <c r="M1030" s="13"/>
      <c r="N1030" s="13"/>
      <c r="O1030" s="14"/>
      <c r="P1030" s="14"/>
      <c r="Q1030" s="14"/>
      <c r="R1030" s="14"/>
      <c r="S1030" s="14"/>
      <c r="T1030" s="14"/>
      <c r="U1030" s="13"/>
      <c r="V1030" s="13"/>
      <c r="W1030" s="13"/>
      <c r="X1030" s="14"/>
      <c r="Y1030" s="14"/>
      <c r="Z1030" s="14"/>
      <c r="AA1030" s="13"/>
      <c r="AB1030" s="16"/>
      <c r="AC1030" s="16"/>
      <c r="AD1030" s="16"/>
      <c r="AE1030" s="13"/>
      <c r="AF1030" s="4"/>
      <c r="AG1030" s="4"/>
      <c r="AH1030" s="4"/>
      <c r="AI1030" s="4"/>
      <c r="AJ1030" s="4"/>
      <c r="AK1030" s="4"/>
      <c r="AL1030" s="4"/>
      <c r="AM1030" s="4"/>
      <c r="AN1030" s="4"/>
    </row>
    <row r="1031" spans="1:40" ht="15.75" customHeight="1">
      <c r="A1031" s="11">
        <v>1026</v>
      </c>
      <c r="B1031" s="18" t="s">
        <v>1694</v>
      </c>
      <c r="C1031" s="13" t="s">
        <v>619</v>
      </c>
      <c r="D1031" s="30"/>
      <c r="E1031" s="11"/>
      <c r="F1031" s="30"/>
      <c r="G1031" s="17"/>
      <c r="H1031" s="17">
        <v>3</v>
      </c>
      <c r="I1031" s="17">
        <v>3</v>
      </c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6"/>
      <c r="AC1031" s="16"/>
      <c r="AD1031" s="16"/>
      <c r="AE1031" s="13"/>
      <c r="AF1031" s="4"/>
      <c r="AG1031" s="4"/>
      <c r="AH1031" s="4"/>
      <c r="AI1031" s="4"/>
      <c r="AJ1031" s="4"/>
      <c r="AK1031" s="4"/>
      <c r="AL1031" s="4"/>
      <c r="AM1031" s="4"/>
      <c r="AN1031" s="4"/>
    </row>
    <row r="1032" spans="1:40" ht="15.75" customHeight="1">
      <c r="A1032" s="11">
        <v>1027</v>
      </c>
      <c r="B1032" s="18" t="s">
        <v>1695</v>
      </c>
      <c r="C1032" s="13" t="s">
        <v>805</v>
      </c>
      <c r="D1032" s="11"/>
      <c r="E1032" s="11"/>
      <c r="F1032" s="11"/>
      <c r="G1032" s="17"/>
      <c r="H1032" s="17"/>
      <c r="I1032" s="17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3"/>
      <c r="W1032" s="13">
        <v>4</v>
      </c>
      <c r="X1032" s="14">
        <v>39</v>
      </c>
      <c r="Y1032" s="11"/>
      <c r="Z1032" s="11"/>
      <c r="AA1032" s="11"/>
      <c r="AB1032" s="16">
        <v>3</v>
      </c>
      <c r="AC1032" s="16">
        <v>1</v>
      </c>
      <c r="AD1032" s="16">
        <v>6</v>
      </c>
      <c r="AE1032" s="13"/>
      <c r="AF1032" s="4"/>
      <c r="AG1032" s="4"/>
      <c r="AH1032" s="4"/>
      <c r="AI1032" s="4"/>
      <c r="AJ1032" s="4"/>
      <c r="AK1032" s="4"/>
      <c r="AL1032" s="4"/>
      <c r="AM1032" s="4"/>
      <c r="AN1032" s="4"/>
    </row>
    <row r="1033" spans="1:40" ht="15.75" customHeight="1">
      <c r="A1033" s="11">
        <v>1028</v>
      </c>
      <c r="B1033" s="12" t="s">
        <v>1696</v>
      </c>
      <c r="C1033" s="11" t="s">
        <v>594</v>
      </c>
      <c r="D1033" s="11">
        <v>8</v>
      </c>
      <c r="E1033" s="11">
        <v>6</v>
      </c>
      <c r="F1033" s="14">
        <v>8</v>
      </c>
      <c r="G1033" s="15"/>
      <c r="H1033" s="15">
        <v>2</v>
      </c>
      <c r="I1033" s="15">
        <v>51</v>
      </c>
      <c r="J1033" s="13"/>
      <c r="K1033" s="13"/>
      <c r="L1033" s="11"/>
      <c r="M1033" s="13"/>
      <c r="N1033" s="13"/>
      <c r="O1033" s="14"/>
      <c r="P1033" s="14"/>
      <c r="Q1033" s="14"/>
      <c r="R1033" s="14"/>
      <c r="S1033" s="14"/>
      <c r="T1033" s="14"/>
      <c r="U1033" s="13"/>
      <c r="V1033" s="13"/>
      <c r="W1033" s="13"/>
      <c r="X1033" s="14"/>
      <c r="Y1033" s="14"/>
      <c r="Z1033" s="14"/>
      <c r="AA1033" s="13"/>
      <c r="AB1033" s="16"/>
      <c r="AC1033" s="16"/>
      <c r="AD1033" s="16"/>
      <c r="AE1033" s="13"/>
      <c r="AF1033" s="4"/>
      <c r="AG1033" s="4"/>
      <c r="AH1033" s="4"/>
      <c r="AI1033" s="4"/>
      <c r="AJ1033" s="4"/>
      <c r="AK1033" s="4"/>
      <c r="AL1033" s="4"/>
      <c r="AM1033" s="4"/>
      <c r="AN1033" s="4"/>
    </row>
    <row r="1034" spans="1:40" ht="18" customHeight="1">
      <c r="A1034" s="11">
        <v>1029</v>
      </c>
      <c r="B1034" s="12" t="s">
        <v>1697</v>
      </c>
      <c r="C1034" s="11" t="s">
        <v>670</v>
      </c>
      <c r="D1034" s="11"/>
      <c r="E1034" s="11"/>
      <c r="F1034" s="11"/>
      <c r="G1034" s="17"/>
      <c r="H1034" s="17"/>
      <c r="I1034" s="17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>
        <v>1</v>
      </c>
      <c r="X1034" s="11">
        <v>6</v>
      </c>
      <c r="Y1034" s="11"/>
      <c r="Z1034" s="11"/>
      <c r="AA1034" s="11"/>
      <c r="AB1034" s="16"/>
      <c r="AC1034" s="16"/>
      <c r="AD1034" s="16"/>
      <c r="AE1034" s="13"/>
      <c r="AF1034" s="4"/>
      <c r="AG1034" s="4"/>
      <c r="AH1034" s="4"/>
      <c r="AI1034" s="4"/>
      <c r="AJ1034" s="4"/>
      <c r="AK1034" s="4"/>
      <c r="AL1034" s="4"/>
      <c r="AM1034" s="4"/>
      <c r="AN1034" s="4"/>
    </row>
    <row r="1035" spans="1:40" ht="15.75" customHeight="1">
      <c r="A1035" s="11">
        <v>1030</v>
      </c>
      <c r="B1035" s="12" t="s">
        <v>1698</v>
      </c>
      <c r="C1035" s="11" t="s">
        <v>642</v>
      </c>
      <c r="D1035" s="11"/>
      <c r="E1035" s="11"/>
      <c r="F1035" s="11"/>
      <c r="G1035" s="17"/>
      <c r="H1035" s="17"/>
      <c r="I1035" s="17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6"/>
      <c r="AC1035" s="16">
        <v>4</v>
      </c>
      <c r="AD1035" s="16">
        <v>11</v>
      </c>
      <c r="AE1035" s="13"/>
      <c r="AF1035" s="4"/>
      <c r="AG1035" s="4"/>
      <c r="AH1035" s="4"/>
      <c r="AI1035" s="4"/>
      <c r="AJ1035" s="4"/>
      <c r="AK1035" s="4"/>
      <c r="AL1035" s="4"/>
      <c r="AM1035" s="4"/>
      <c r="AN1035" s="4"/>
    </row>
    <row r="1036" spans="1:40" ht="15.75" customHeight="1">
      <c r="A1036" s="11">
        <v>1031</v>
      </c>
      <c r="B1036" s="12" t="s">
        <v>1699</v>
      </c>
      <c r="C1036" s="11" t="s">
        <v>594</v>
      </c>
      <c r="D1036" s="30"/>
      <c r="E1036" s="11"/>
      <c r="F1036" s="30"/>
      <c r="G1036" s="15"/>
      <c r="H1036" s="15"/>
      <c r="I1036" s="15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6"/>
      <c r="AC1036" s="16"/>
      <c r="AD1036" s="16"/>
      <c r="AE1036" s="13"/>
      <c r="AF1036" s="4"/>
      <c r="AG1036" s="4"/>
      <c r="AH1036" s="4"/>
      <c r="AI1036" s="4"/>
      <c r="AJ1036" s="4"/>
      <c r="AK1036" s="4"/>
      <c r="AL1036" s="4"/>
      <c r="AM1036" s="4"/>
      <c r="AN1036" s="4"/>
    </row>
    <row r="1037" spans="1:40" ht="15.75" customHeight="1">
      <c r="A1037" s="11">
        <v>1032</v>
      </c>
      <c r="B1037" s="12" t="s">
        <v>1700</v>
      </c>
      <c r="C1037" s="11" t="s">
        <v>625</v>
      </c>
      <c r="D1037" s="11"/>
      <c r="E1037" s="11">
        <v>1</v>
      </c>
      <c r="F1037" s="14"/>
      <c r="G1037" s="15"/>
      <c r="H1037" s="15"/>
      <c r="I1037" s="15"/>
      <c r="J1037" s="13"/>
      <c r="K1037" s="13"/>
      <c r="L1037" s="11"/>
      <c r="M1037" s="13"/>
      <c r="N1037" s="13"/>
      <c r="O1037" s="14"/>
      <c r="P1037" s="14"/>
      <c r="Q1037" s="14"/>
      <c r="R1037" s="14"/>
      <c r="S1037" s="14"/>
      <c r="T1037" s="14"/>
      <c r="U1037" s="13"/>
      <c r="V1037" s="13"/>
      <c r="W1037" s="13"/>
      <c r="X1037" s="14"/>
      <c r="Y1037" s="14"/>
      <c r="Z1037" s="14"/>
      <c r="AA1037" s="13"/>
      <c r="AB1037" s="16"/>
      <c r="AC1037" s="16"/>
      <c r="AD1037" s="16"/>
      <c r="AE1037" s="13"/>
      <c r="AF1037" s="4"/>
      <c r="AG1037" s="4"/>
      <c r="AH1037" s="4"/>
      <c r="AI1037" s="4"/>
      <c r="AJ1037" s="4"/>
      <c r="AK1037" s="4"/>
      <c r="AL1037" s="4"/>
      <c r="AM1037" s="4"/>
      <c r="AN1037" s="4"/>
    </row>
    <row r="1038" spans="1:40" ht="15.75" customHeight="1">
      <c r="A1038" s="11">
        <v>1033</v>
      </c>
      <c r="B1038" s="12" t="s">
        <v>1701</v>
      </c>
      <c r="C1038" s="11" t="s">
        <v>604</v>
      </c>
      <c r="D1038" s="11"/>
      <c r="E1038" s="11"/>
      <c r="F1038" s="14"/>
      <c r="G1038" s="15"/>
      <c r="H1038" s="15"/>
      <c r="I1038" s="15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6"/>
      <c r="AC1038" s="16"/>
      <c r="AD1038" s="16">
        <v>2</v>
      </c>
      <c r="AE1038" s="13"/>
      <c r="AF1038" s="4"/>
      <c r="AG1038" s="4"/>
      <c r="AH1038" s="4"/>
      <c r="AI1038" s="4"/>
      <c r="AJ1038" s="4"/>
      <c r="AK1038" s="4"/>
      <c r="AL1038" s="4"/>
      <c r="AM1038" s="4"/>
      <c r="AN1038" s="4"/>
    </row>
    <row r="1039" spans="1:40" ht="15.75" customHeight="1">
      <c r="A1039" s="11">
        <v>1034</v>
      </c>
      <c r="B1039" s="12" t="s">
        <v>1702</v>
      </c>
      <c r="C1039" s="11" t="s">
        <v>1703</v>
      </c>
      <c r="D1039" s="11"/>
      <c r="E1039" s="11"/>
      <c r="F1039" s="14"/>
      <c r="G1039" s="17"/>
      <c r="H1039" s="17"/>
      <c r="I1039" s="17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6"/>
      <c r="AC1039" s="16"/>
      <c r="AD1039" s="16"/>
      <c r="AE1039" s="13"/>
      <c r="AF1039" s="4"/>
      <c r="AG1039" s="4"/>
      <c r="AH1039" s="4"/>
      <c r="AI1039" s="4"/>
      <c r="AJ1039" s="4"/>
      <c r="AK1039" s="4"/>
      <c r="AL1039" s="4"/>
      <c r="AM1039" s="4"/>
      <c r="AN1039" s="4"/>
    </row>
    <row r="1040" spans="1:40" ht="15.75" customHeight="1">
      <c r="A1040" s="11">
        <v>1035</v>
      </c>
      <c r="B1040" s="12" t="s">
        <v>1704</v>
      </c>
      <c r="C1040" s="11" t="s">
        <v>1703</v>
      </c>
      <c r="D1040" s="11"/>
      <c r="E1040" s="11"/>
      <c r="F1040" s="11"/>
      <c r="G1040" s="17"/>
      <c r="H1040" s="17"/>
      <c r="I1040" s="17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6"/>
      <c r="AC1040" s="16"/>
      <c r="AD1040" s="16"/>
      <c r="AE1040" s="13"/>
      <c r="AF1040" s="4"/>
      <c r="AG1040" s="4"/>
      <c r="AH1040" s="4"/>
      <c r="AI1040" s="4"/>
      <c r="AJ1040" s="4"/>
      <c r="AK1040" s="4"/>
      <c r="AL1040" s="4"/>
      <c r="AM1040" s="4"/>
      <c r="AN1040" s="4"/>
    </row>
    <row r="1041" spans="1:40" ht="18" customHeight="1">
      <c r="A1041" s="11">
        <v>1036</v>
      </c>
      <c r="B1041" s="12" t="s">
        <v>1705</v>
      </c>
      <c r="C1041" s="11" t="s">
        <v>1703</v>
      </c>
      <c r="D1041" s="11"/>
      <c r="E1041" s="11"/>
      <c r="F1041" s="11"/>
      <c r="G1041" s="17"/>
      <c r="H1041" s="17"/>
      <c r="I1041" s="17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6"/>
      <c r="AC1041" s="16"/>
      <c r="AD1041" s="16"/>
      <c r="AE1041" s="13"/>
      <c r="AF1041" s="4"/>
      <c r="AG1041" s="4"/>
      <c r="AH1041" s="4"/>
      <c r="AI1041" s="4"/>
      <c r="AJ1041" s="4"/>
      <c r="AK1041" s="4"/>
      <c r="AL1041" s="4"/>
      <c r="AM1041" s="4"/>
      <c r="AN1041" s="4"/>
    </row>
    <row r="1042" spans="1:40" ht="18.75" customHeight="1">
      <c r="A1042" s="11">
        <v>1037</v>
      </c>
      <c r="B1042" s="12" t="s">
        <v>1706</v>
      </c>
      <c r="C1042" s="11" t="s">
        <v>629</v>
      </c>
      <c r="D1042" s="11"/>
      <c r="E1042" s="11"/>
      <c r="F1042" s="14"/>
      <c r="G1042" s="17"/>
      <c r="H1042" s="17"/>
      <c r="I1042" s="17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6"/>
      <c r="AC1042" s="16"/>
      <c r="AD1042" s="16"/>
      <c r="AE1042" s="13"/>
      <c r="AF1042" s="4"/>
      <c r="AG1042" s="4"/>
      <c r="AH1042" s="4"/>
      <c r="AI1042" s="4"/>
      <c r="AJ1042" s="4"/>
      <c r="AK1042" s="4"/>
      <c r="AL1042" s="4"/>
      <c r="AM1042" s="4"/>
      <c r="AN1042" s="4"/>
    </row>
    <row r="1043" spans="1:40" ht="15.75" customHeight="1">
      <c r="A1043" s="11">
        <v>1038</v>
      </c>
      <c r="B1043" s="12" t="s">
        <v>1707</v>
      </c>
      <c r="C1043" s="11" t="s">
        <v>629</v>
      </c>
      <c r="D1043" s="11"/>
      <c r="E1043" s="11"/>
      <c r="F1043" s="14"/>
      <c r="G1043" s="17"/>
      <c r="H1043" s="17"/>
      <c r="I1043" s="17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6"/>
      <c r="AC1043" s="16"/>
      <c r="AD1043" s="16"/>
      <c r="AE1043" s="13"/>
      <c r="AF1043" s="4"/>
      <c r="AG1043" s="4"/>
      <c r="AH1043" s="4"/>
      <c r="AI1043" s="4"/>
      <c r="AJ1043" s="4"/>
      <c r="AK1043" s="4"/>
      <c r="AL1043" s="4"/>
      <c r="AM1043" s="4"/>
      <c r="AN1043" s="4"/>
    </row>
    <row r="1044" spans="1:40" ht="15.75" customHeight="1">
      <c r="A1044" s="11">
        <v>1039</v>
      </c>
      <c r="B1044" s="12" t="s">
        <v>1708</v>
      </c>
      <c r="C1044" s="11" t="s">
        <v>629</v>
      </c>
      <c r="D1044" s="11"/>
      <c r="E1044" s="11"/>
      <c r="F1044" s="14"/>
      <c r="G1044" s="17"/>
      <c r="H1044" s="17"/>
      <c r="I1044" s="17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6"/>
      <c r="AC1044" s="16"/>
      <c r="AD1044" s="16"/>
      <c r="AE1044" s="13"/>
      <c r="AF1044" s="4"/>
      <c r="AG1044" s="4"/>
      <c r="AH1044" s="4"/>
      <c r="AI1044" s="4"/>
      <c r="AJ1044" s="4"/>
      <c r="AK1044" s="4"/>
      <c r="AL1044" s="4"/>
      <c r="AM1044" s="4"/>
      <c r="AN1044" s="4"/>
    </row>
    <row r="1045" spans="1:40" ht="15.75" customHeight="1">
      <c r="A1045" s="11">
        <v>1040</v>
      </c>
      <c r="B1045" s="12" t="s">
        <v>1709</v>
      </c>
      <c r="C1045" s="11"/>
      <c r="D1045" s="30"/>
      <c r="E1045" s="11"/>
      <c r="F1045" s="31"/>
      <c r="G1045" s="17"/>
      <c r="H1045" s="17"/>
      <c r="I1045" s="17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6"/>
      <c r="AC1045" s="16"/>
      <c r="AD1045" s="16"/>
      <c r="AE1045" s="13"/>
      <c r="AF1045" s="4"/>
      <c r="AG1045" s="4"/>
      <c r="AH1045" s="4"/>
      <c r="AI1045" s="4"/>
      <c r="AJ1045" s="4"/>
      <c r="AK1045" s="4"/>
      <c r="AL1045" s="4"/>
      <c r="AM1045" s="4"/>
      <c r="AN1045" s="4"/>
    </row>
    <row r="1046" spans="1:40" ht="15.75" customHeight="1">
      <c r="A1046" s="11">
        <v>1041</v>
      </c>
      <c r="B1046" s="12" t="s">
        <v>1710</v>
      </c>
      <c r="C1046" s="11" t="s">
        <v>1703</v>
      </c>
      <c r="D1046" s="11"/>
      <c r="E1046" s="11"/>
      <c r="F1046" s="14"/>
      <c r="G1046" s="17"/>
      <c r="H1046" s="17"/>
      <c r="I1046" s="17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6"/>
      <c r="AC1046" s="16"/>
      <c r="AD1046" s="16"/>
      <c r="AE1046" s="13"/>
      <c r="AF1046" s="4"/>
      <c r="AG1046" s="4"/>
      <c r="AH1046" s="4"/>
      <c r="AI1046" s="4"/>
      <c r="AJ1046" s="4"/>
      <c r="AK1046" s="4"/>
      <c r="AL1046" s="4"/>
      <c r="AM1046" s="4"/>
      <c r="AN1046" s="4"/>
    </row>
    <row r="1047" spans="1:40" ht="31.5" customHeight="1">
      <c r="A1047" s="11">
        <v>1042</v>
      </c>
      <c r="B1047" s="12" t="s">
        <v>1711</v>
      </c>
      <c r="C1047" s="11" t="s">
        <v>1703</v>
      </c>
      <c r="D1047" s="11"/>
      <c r="E1047" s="11"/>
      <c r="F1047" s="11"/>
      <c r="G1047" s="17"/>
      <c r="H1047" s="17"/>
      <c r="I1047" s="17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6"/>
      <c r="AC1047" s="16"/>
      <c r="AD1047" s="16"/>
      <c r="AE1047" s="13"/>
      <c r="AF1047" s="4"/>
      <c r="AG1047" s="4"/>
      <c r="AH1047" s="4"/>
      <c r="AI1047" s="4"/>
      <c r="AJ1047" s="4"/>
      <c r="AK1047" s="4"/>
      <c r="AL1047" s="4"/>
      <c r="AM1047" s="4"/>
      <c r="AN1047" s="4"/>
    </row>
    <row r="1048" spans="1:40" ht="18" customHeight="1">
      <c r="A1048" s="11">
        <v>1043</v>
      </c>
      <c r="B1048" s="12" t="s">
        <v>1712</v>
      </c>
      <c r="C1048" s="11" t="s">
        <v>1713</v>
      </c>
      <c r="D1048" s="11"/>
      <c r="E1048" s="11"/>
      <c r="F1048" s="11"/>
      <c r="G1048" s="17"/>
      <c r="H1048" s="17"/>
      <c r="I1048" s="17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6"/>
      <c r="AC1048" s="16"/>
      <c r="AD1048" s="16"/>
      <c r="AE1048" s="13"/>
      <c r="AF1048" s="4"/>
      <c r="AG1048" s="4"/>
      <c r="AH1048" s="4"/>
      <c r="AI1048" s="4"/>
      <c r="AJ1048" s="4"/>
      <c r="AK1048" s="4"/>
      <c r="AL1048" s="4"/>
      <c r="AM1048" s="4"/>
      <c r="AN1048" s="4"/>
    </row>
    <row r="1049" spans="1:40" ht="20.25" customHeight="1">
      <c r="A1049" s="11">
        <v>1044</v>
      </c>
      <c r="B1049" s="12" t="s">
        <v>1714</v>
      </c>
      <c r="C1049" s="11" t="s">
        <v>1703</v>
      </c>
      <c r="D1049" s="30"/>
      <c r="E1049" s="11"/>
      <c r="F1049" s="30"/>
      <c r="G1049" s="17"/>
      <c r="H1049" s="17"/>
      <c r="I1049" s="17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6"/>
      <c r="AC1049" s="16"/>
      <c r="AD1049" s="16"/>
      <c r="AE1049" s="13"/>
      <c r="AF1049" s="4"/>
      <c r="AG1049" s="4"/>
      <c r="AH1049" s="4"/>
      <c r="AI1049" s="4"/>
      <c r="AJ1049" s="4"/>
      <c r="AK1049" s="4"/>
      <c r="AL1049" s="4"/>
      <c r="AM1049" s="4"/>
      <c r="AN1049" s="4"/>
    </row>
    <row r="1050" spans="1:40" ht="15.75" customHeight="1">
      <c r="A1050" s="11">
        <v>1045</v>
      </c>
      <c r="B1050" s="12" t="s">
        <v>1715</v>
      </c>
      <c r="C1050" s="11"/>
      <c r="D1050" s="11"/>
      <c r="E1050" s="11"/>
      <c r="F1050" s="14"/>
      <c r="G1050" s="17"/>
      <c r="H1050" s="17"/>
      <c r="I1050" s="17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6"/>
      <c r="AC1050" s="16"/>
      <c r="AD1050" s="16"/>
      <c r="AE1050" s="13"/>
      <c r="AF1050" s="4"/>
      <c r="AG1050" s="4"/>
      <c r="AH1050" s="4"/>
      <c r="AI1050" s="4"/>
      <c r="AJ1050" s="4"/>
      <c r="AK1050" s="4"/>
      <c r="AL1050" s="4"/>
      <c r="AM1050" s="4"/>
      <c r="AN1050" s="4"/>
    </row>
    <row r="1051" spans="1:40" ht="15.75" customHeight="1">
      <c r="A1051" s="11">
        <v>1046</v>
      </c>
      <c r="B1051" s="12" t="s">
        <v>1716</v>
      </c>
      <c r="C1051" s="11"/>
      <c r="D1051" s="11"/>
      <c r="E1051" s="11"/>
      <c r="F1051" s="14"/>
      <c r="G1051" s="17"/>
      <c r="H1051" s="17"/>
      <c r="I1051" s="17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6"/>
      <c r="AC1051" s="16"/>
      <c r="AD1051" s="16"/>
      <c r="AE1051" s="13"/>
      <c r="AF1051" s="4"/>
      <c r="AG1051" s="4"/>
      <c r="AH1051" s="4"/>
      <c r="AI1051" s="4"/>
      <c r="AJ1051" s="4"/>
      <c r="AK1051" s="4"/>
      <c r="AL1051" s="4"/>
      <c r="AM1051" s="4"/>
      <c r="AN1051" s="4"/>
    </row>
    <row r="1052" spans="1:40" ht="15.75" customHeight="1">
      <c r="A1052" s="11">
        <v>1047</v>
      </c>
      <c r="B1052" s="12" t="s">
        <v>1717</v>
      </c>
      <c r="C1052" s="11"/>
      <c r="D1052" s="11"/>
      <c r="E1052" s="11"/>
      <c r="F1052" s="14"/>
      <c r="G1052" s="17"/>
      <c r="H1052" s="17"/>
      <c r="I1052" s="17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6"/>
      <c r="AC1052" s="16"/>
      <c r="AD1052" s="16"/>
      <c r="AE1052" s="13"/>
      <c r="AF1052" s="4"/>
      <c r="AG1052" s="4"/>
      <c r="AH1052" s="4"/>
      <c r="AI1052" s="4"/>
      <c r="AJ1052" s="4"/>
      <c r="AK1052" s="4"/>
      <c r="AL1052" s="4"/>
      <c r="AM1052" s="4"/>
      <c r="AN1052" s="4"/>
    </row>
    <row r="1053" spans="1:40" ht="15.75" customHeight="1">
      <c r="A1053" s="11">
        <v>1048</v>
      </c>
      <c r="B1053" s="12" t="s">
        <v>1718</v>
      </c>
      <c r="C1053" s="11"/>
      <c r="D1053" s="11"/>
      <c r="E1053" s="11"/>
      <c r="F1053" s="14"/>
      <c r="G1053" s="17"/>
      <c r="H1053" s="17"/>
      <c r="I1053" s="17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6"/>
      <c r="AC1053" s="16"/>
      <c r="AD1053" s="16"/>
      <c r="AE1053" s="13"/>
      <c r="AF1053" s="4"/>
      <c r="AG1053" s="4"/>
      <c r="AH1053" s="4"/>
      <c r="AI1053" s="4"/>
      <c r="AJ1053" s="4"/>
      <c r="AK1053" s="4"/>
      <c r="AL1053" s="4"/>
      <c r="AM1053" s="4"/>
      <c r="AN1053" s="4"/>
    </row>
    <row r="1054" spans="1:40" ht="15.75" customHeight="1">
      <c r="A1054" s="11">
        <v>1049</v>
      </c>
      <c r="B1054" s="12" t="s">
        <v>1719</v>
      </c>
      <c r="C1054" s="11"/>
      <c r="D1054" s="11"/>
      <c r="E1054" s="11"/>
      <c r="F1054" s="14"/>
      <c r="G1054" s="17"/>
      <c r="H1054" s="17"/>
      <c r="I1054" s="17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6"/>
      <c r="AC1054" s="16"/>
      <c r="AD1054" s="16"/>
      <c r="AE1054" s="13"/>
      <c r="AF1054" s="4"/>
      <c r="AG1054" s="4"/>
      <c r="AH1054" s="4"/>
      <c r="AI1054" s="4"/>
      <c r="AJ1054" s="4"/>
      <c r="AK1054" s="4"/>
      <c r="AL1054" s="4"/>
      <c r="AM1054" s="4"/>
      <c r="AN1054" s="4"/>
    </row>
    <row r="1055" spans="1:40" ht="15.75" customHeight="1">
      <c r="A1055" s="11">
        <v>1050</v>
      </c>
      <c r="B1055" s="12" t="s">
        <v>1720</v>
      </c>
      <c r="C1055" s="11"/>
      <c r="D1055" s="11"/>
      <c r="E1055" s="11"/>
      <c r="F1055" s="14"/>
      <c r="G1055" s="17"/>
      <c r="H1055" s="17"/>
      <c r="I1055" s="17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6"/>
      <c r="AC1055" s="16"/>
      <c r="AD1055" s="16"/>
      <c r="AE1055" s="13"/>
      <c r="AF1055" s="4"/>
      <c r="AG1055" s="4"/>
      <c r="AH1055" s="4"/>
      <c r="AI1055" s="4"/>
      <c r="AJ1055" s="4"/>
      <c r="AK1055" s="4"/>
      <c r="AL1055" s="4"/>
      <c r="AM1055" s="4"/>
      <c r="AN1055" s="4"/>
    </row>
    <row r="1056" spans="1:40" ht="18.75" customHeight="1">
      <c r="A1056" s="11">
        <v>1051</v>
      </c>
      <c r="B1056" s="12" t="s">
        <v>1721</v>
      </c>
      <c r="C1056" s="11" t="s">
        <v>629</v>
      </c>
      <c r="D1056" s="11"/>
      <c r="E1056" s="11"/>
      <c r="F1056" s="14"/>
      <c r="G1056" s="17"/>
      <c r="H1056" s="17"/>
      <c r="I1056" s="17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6"/>
      <c r="AC1056" s="16"/>
      <c r="AD1056" s="16"/>
      <c r="AE1056" s="13"/>
      <c r="AF1056" s="4"/>
      <c r="AG1056" s="4"/>
      <c r="AH1056" s="4"/>
      <c r="AI1056" s="4"/>
      <c r="AJ1056" s="4"/>
      <c r="AK1056" s="4"/>
      <c r="AL1056" s="4"/>
      <c r="AM1056" s="4"/>
      <c r="AN1056" s="4"/>
    </row>
    <row r="1057" spans="1:40" ht="15.75" customHeight="1">
      <c r="A1057" s="11">
        <v>1052</v>
      </c>
      <c r="B1057" s="12" t="s">
        <v>1722</v>
      </c>
      <c r="C1057" s="11" t="s">
        <v>629</v>
      </c>
      <c r="D1057" s="11"/>
      <c r="E1057" s="11"/>
      <c r="F1057" s="11"/>
      <c r="G1057" s="17"/>
      <c r="H1057" s="17"/>
      <c r="I1057" s="17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6"/>
      <c r="AC1057" s="16"/>
      <c r="AD1057" s="16"/>
      <c r="AE1057" s="13"/>
      <c r="AF1057" s="4"/>
      <c r="AG1057" s="4"/>
      <c r="AH1057" s="4"/>
      <c r="AI1057" s="4"/>
      <c r="AJ1057" s="4"/>
      <c r="AK1057" s="4"/>
      <c r="AL1057" s="4"/>
      <c r="AM1057" s="4"/>
      <c r="AN1057" s="4"/>
    </row>
    <row r="1058" spans="1:40" ht="15.75" customHeight="1">
      <c r="A1058" s="11">
        <v>1053</v>
      </c>
      <c r="B1058" s="12" t="s">
        <v>1723</v>
      </c>
      <c r="C1058" s="11"/>
      <c r="D1058" s="11"/>
      <c r="E1058" s="11"/>
      <c r="F1058" s="14"/>
      <c r="G1058" s="17"/>
      <c r="H1058" s="17"/>
      <c r="I1058" s="17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6"/>
      <c r="AC1058" s="16"/>
      <c r="AD1058" s="16"/>
      <c r="AE1058" s="13"/>
      <c r="AF1058" s="4"/>
      <c r="AG1058" s="4"/>
      <c r="AH1058" s="4"/>
      <c r="AI1058" s="4"/>
      <c r="AJ1058" s="4"/>
      <c r="AK1058" s="4"/>
      <c r="AL1058" s="4"/>
      <c r="AM1058" s="4"/>
      <c r="AN1058" s="4"/>
    </row>
    <row r="1059" spans="1:40" ht="15.75" customHeight="1">
      <c r="A1059" s="11">
        <v>1054</v>
      </c>
      <c r="B1059" s="12" t="s">
        <v>1724</v>
      </c>
      <c r="C1059" s="11"/>
      <c r="D1059" s="30"/>
      <c r="E1059" s="11"/>
      <c r="F1059" s="31"/>
      <c r="G1059" s="17"/>
      <c r="H1059" s="17"/>
      <c r="I1059" s="17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6"/>
      <c r="AC1059" s="16"/>
      <c r="AD1059" s="16"/>
      <c r="AE1059" s="13"/>
      <c r="AF1059" s="4"/>
      <c r="AG1059" s="4"/>
      <c r="AH1059" s="4"/>
      <c r="AI1059" s="4"/>
      <c r="AJ1059" s="4"/>
      <c r="AK1059" s="4"/>
      <c r="AL1059" s="4"/>
      <c r="AM1059" s="4"/>
      <c r="AN1059" s="4"/>
    </row>
    <row r="1060" spans="1:40" ht="15.75" customHeight="1">
      <c r="A1060" s="11">
        <v>1055</v>
      </c>
      <c r="B1060" s="12" t="s">
        <v>1725</v>
      </c>
      <c r="C1060" s="11" t="s">
        <v>619</v>
      </c>
      <c r="D1060" s="11"/>
      <c r="E1060" s="11"/>
      <c r="F1060" s="31"/>
      <c r="G1060" s="17"/>
      <c r="H1060" s="17"/>
      <c r="I1060" s="17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6"/>
      <c r="AC1060" s="16"/>
      <c r="AD1060" s="16"/>
      <c r="AE1060" s="13"/>
      <c r="AF1060" s="4"/>
      <c r="AG1060" s="4"/>
      <c r="AH1060" s="4"/>
      <c r="AI1060" s="4"/>
      <c r="AJ1060" s="4"/>
      <c r="AK1060" s="4"/>
      <c r="AL1060" s="4"/>
      <c r="AM1060" s="4"/>
      <c r="AN1060" s="4"/>
    </row>
    <row r="1061" spans="1:40" ht="15.75" customHeight="1">
      <c r="A1061" s="11">
        <v>1056</v>
      </c>
      <c r="B1061" s="12" t="s">
        <v>1726</v>
      </c>
      <c r="C1061" s="11" t="s">
        <v>1727</v>
      </c>
      <c r="D1061" s="30"/>
      <c r="E1061" s="11"/>
      <c r="F1061" s="31"/>
      <c r="G1061" s="35"/>
      <c r="H1061" s="35"/>
      <c r="I1061" s="35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6"/>
      <c r="AC1061" s="16"/>
      <c r="AD1061" s="16"/>
      <c r="AE1061" s="13"/>
      <c r="AF1061" s="4"/>
      <c r="AG1061" s="4"/>
      <c r="AH1061" s="4"/>
      <c r="AI1061" s="4"/>
      <c r="AJ1061" s="4"/>
      <c r="AK1061" s="4"/>
      <c r="AL1061" s="4"/>
      <c r="AM1061" s="4"/>
      <c r="AN1061" s="4"/>
    </row>
    <row r="1062" spans="1:40" ht="15.75" customHeight="1">
      <c r="A1062" s="11">
        <v>1057</v>
      </c>
      <c r="B1062" s="12" t="s">
        <v>1728</v>
      </c>
      <c r="C1062" s="11" t="s">
        <v>1727</v>
      </c>
      <c r="D1062" s="30"/>
      <c r="E1062" s="11"/>
      <c r="F1062" s="31"/>
      <c r="G1062" s="17"/>
      <c r="H1062" s="17"/>
      <c r="I1062" s="17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6"/>
      <c r="AC1062" s="16"/>
      <c r="AD1062" s="16"/>
      <c r="AE1062" s="13"/>
      <c r="AF1062" s="4"/>
      <c r="AG1062" s="4"/>
      <c r="AH1062" s="4"/>
      <c r="AI1062" s="4"/>
      <c r="AJ1062" s="4"/>
      <c r="AK1062" s="4"/>
      <c r="AL1062" s="4"/>
      <c r="AM1062" s="4"/>
      <c r="AN1062" s="4"/>
    </row>
    <row r="1063" spans="1:40" ht="15.75" customHeight="1">
      <c r="A1063" s="11">
        <v>1058</v>
      </c>
      <c r="B1063" s="12" t="s">
        <v>1729</v>
      </c>
      <c r="C1063" s="11" t="s">
        <v>619</v>
      </c>
      <c r="D1063" s="11"/>
      <c r="E1063" s="11"/>
      <c r="F1063" s="14"/>
      <c r="G1063" s="17"/>
      <c r="H1063" s="17"/>
      <c r="I1063" s="17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6"/>
      <c r="AC1063" s="16"/>
      <c r="AD1063" s="16"/>
      <c r="AE1063" s="13"/>
      <c r="AF1063" s="4"/>
      <c r="AG1063" s="4"/>
      <c r="AH1063" s="4"/>
      <c r="AI1063" s="4"/>
      <c r="AJ1063" s="4"/>
      <c r="AK1063" s="4"/>
      <c r="AL1063" s="4"/>
      <c r="AM1063" s="4"/>
      <c r="AN1063" s="4"/>
    </row>
    <row r="1064" spans="1:40" ht="15.75" customHeight="1">
      <c r="A1064" s="11">
        <v>1059</v>
      </c>
      <c r="B1064" s="12" t="s">
        <v>1730</v>
      </c>
      <c r="C1064" s="11" t="s">
        <v>1280</v>
      </c>
      <c r="D1064" s="11"/>
      <c r="E1064" s="11"/>
      <c r="F1064" s="11"/>
      <c r="G1064" s="17"/>
      <c r="H1064" s="17"/>
      <c r="I1064" s="17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6"/>
      <c r="AC1064" s="16"/>
      <c r="AD1064" s="16"/>
      <c r="AE1064" s="13"/>
      <c r="AF1064" s="4"/>
      <c r="AG1064" s="4"/>
      <c r="AH1064" s="4"/>
      <c r="AI1064" s="4"/>
      <c r="AJ1064" s="4"/>
      <c r="AK1064" s="4"/>
      <c r="AL1064" s="4"/>
      <c r="AM1064" s="4"/>
      <c r="AN1064" s="4"/>
    </row>
    <row r="1065" spans="1:40" ht="15.75" customHeight="1">
      <c r="A1065" s="11">
        <v>1060</v>
      </c>
      <c r="B1065" s="12" t="s">
        <v>1731</v>
      </c>
      <c r="C1065" s="11" t="s">
        <v>619</v>
      </c>
      <c r="D1065" s="11"/>
      <c r="E1065" s="11"/>
      <c r="F1065" s="14"/>
      <c r="G1065" s="17"/>
      <c r="H1065" s="17"/>
      <c r="I1065" s="17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6"/>
      <c r="AC1065" s="16"/>
      <c r="AD1065" s="16"/>
      <c r="AE1065" s="13"/>
      <c r="AF1065" s="4"/>
      <c r="AG1065" s="4"/>
      <c r="AH1065" s="4"/>
      <c r="AI1065" s="4"/>
      <c r="AJ1065" s="4"/>
      <c r="AK1065" s="4"/>
      <c r="AL1065" s="4"/>
      <c r="AM1065" s="4"/>
      <c r="AN1065" s="4"/>
    </row>
    <row r="1066" spans="1:40" ht="15.75" customHeight="1">
      <c r="A1066" s="11">
        <v>1061</v>
      </c>
      <c r="B1066" s="12" t="s">
        <v>1732</v>
      </c>
      <c r="C1066" s="11" t="s">
        <v>1280</v>
      </c>
      <c r="D1066" s="11"/>
      <c r="E1066" s="11"/>
      <c r="F1066" s="11"/>
      <c r="G1066" s="17"/>
      <c r="H1066" s="17"/>
      <c r="I1066" s="17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6"/>
      <c r="AC1066" s="16"/>
      <c r="AD1066" s="16"/>
      <c r="AE1066" s="13"/>
      <c r="AF1066" s="4"/>
      <c r="AG1066" s="4"/>
      <c r="AH1066" s="4"/>
      <c r="AI1066" s="4"/>
      <c r="AJ1066" s="4"/>
      <c r="AK1066" s="4"/>
      <c r="AL1066" s="4"/>
      <c r="AM1066" s="4"/>
      <c r="AN1066" s="4"/>
    </row>
    <row r="1067" spans="1:40" ht="15.75" customHeight="1">
      <c r="A1067" s="11">
        <v>1062</v>
      </c>
      <c r="B1067" s="12" t="s">
        <v>1733</v>
      </c>
      <c r="C1067" s="11" t="s">
        <v>883</v>
      </c>
      <c r="D1067" s="11"/>
      <c r="E1067" s="11"/>
      <c r="F1067" s="11"/>
      <c r="G1067" s="17"/>
      <c r="H1067" s="17"/>
      <c r="I1067" s="17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6"/>
      <c r="AC1067" s="16"/>
      <c r="AD1067" s="16"/>
      <c r="AE1067" s="13"/>
      <c r="AF1067" s="4"/>
      <c r="AG1067" s="4"/>
      <c r="AH1067" s="4"/>
      <c r="AI1067" s="4"/>
      <c r="AJ1067" s="4"/>
      <c r="AK1067" s="4"/>
      <c r="AL1067" s="4"/>
      <c r="AM1067" s="4"/>
      <c r="AN1067" s="4"/>
    </row>
    <row r="1068" spans="1:40" ht="18" customHeight="1">
      <c r="A1068" s="11">
        <v>1063</v>
      </c>
      <c r="B1068" s="12" t="s">
        <v>1734</v>
      </c>
      <c r="C1068" s="11" t="s">
        <v>623</v>
      </c>
      <c r="D1068" s="11"/>
      <c r="E1068" s="11"/>
      <c r="F1068" s="11"/>
      <c r="G1068" s="17"/>
      <c r="H1068" s="17"/>
      <c r="I1068" s="17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6"/>
      <c r="AC1068" s="16"/>
      <c r="AD1068" s="16"/>
      <c r="AE1068" s="13"/>
      <c r="AF1068" s="4"/>
      <c r="AG1068" s="4"/>
      <c r="AH1068" s="4"/>
      <c r="AI1068" s="4"/>
      <c r="AJ1068" s="4"/>
      <c r="AK1068" s="4"/>
      <c r="AL1068" s="4"/>
      <c r="AM1068" s="4"/>
      <c r="AN1068" s="4"/>
    </row>
    <row r="1069" spans="1:40" ht="15.75" customHeight="1">
      <c r="A1069" s="11">
        <v>1064</v>
      </c>
      <c r="B1069" s="12" t="s">
        <v>1735</v>
      </c>
      <c r="C1069" s="11" t="s">
        <v>670</v>
      </c>
      <c r="D1069" s="11"/>
      <c r="E1069" s="11"/>
      <c r="F1069" s="11"/>
      <c r="G1069" s="17"/>
      <c r="H1069" s="17"/>
      <c r="I1069" s="17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6"/>
      <c r="AC1069" s="16"/>
      <c r="AD1069" s="16"/>
      <c r="AE1069" s="13"/>
      <c r="AF1069" s="4"/>
      <c r="AG1069" s="4"/>
      <c r="AH1069" s="4"/>
      <c r="AI1069" s="4"/>
      <c r="AJ1069" s="4"/>
      <c r="AK1069" s="4"/>
      <c r="AL1069" s="4"/>
      <c r="AM1069" s="4"/>
      <c r="AN1069" s="4"/>
    </row>
    <row r="1070" spans="1:40" ht="15.75" customHeight="1">
      <c r="A1070" s="11">
        <v>1065</v>
      </c>
      <c r="B1070" s="12" t="s">
        <v>1736</v>
      </c>
      <c r="C1070" s="11" t="s">
        <v>1713</v>
      </c>
      <c r="D1070" s="11"/>
      <c r="E1070" s="11"/>
      <c r="F1070" s="11"/>
      <c r="G1070" s="17"/>
      <c r="H1070" s="17"/>
      <c r="I1070" s="17"/>
      <c r="J1070" s="11"/>
      <c r="K1070" s="11">
        <v>10</v>
      </c>
      <c r="L1070" s="11">
        <v>89</v>
      </c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6"/>
      <c r="AC1070" s="16"/>
      <c r="AD1070" s="16"/>
      <c r="AE1070" s="13"/>
      <c r="AF1070" s="4"/>
      <c r="AG1070" s="4"/>
      <c r="AH1070" s="4"/>
      <c r="AI1070" s="4"/>
      <c r="AJ1070" s="4"/>
      <c r="AK1070" s="4"/>
      <c r="AL1070" s="4"/>
      <c r="AM1070" s="4"/>
      <c r="AN1070" s="4"/>
    </row>
    <row r="1071" spans="1:40" ht="15.75" customHeight="1">
      <c r="A1071" s="11">
        <v>1066</v>
      </c>
      <c r="B1071" s="23" t="s">
        <v>1737</v>
      </c>
      <c r="C1071" s="11" t="s">
        <v>596</v>
      </c>
      <c r="D1071" s="11"/>
      <c r="E1071" s="11"/>
      <c r="F1071" s="11"/>
      <c r="G1071" s="17"/>
      <c r="H1071" s="17"/>
      <c r="I1071" s="17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6"/>
      <c r="AC1071" s="16"/>
      <c r="AD1071" s="16"/>
      <c r="AE1071" s="13"/>
      <c r="AF1071" s="4"/>
      <c r="AG1071" s="4"/>
      <c r="AH1071" s="4"/>
      <c r="AI1071" s="4"/>
      <c r="AJ1071" s="4"/>
      <c r="AK1071" s="4"/>
      <c r="AL1071" s="4"/>
      <c r="AM1071" s="4"/>
      <c r="AN1071" s="4"/>
    </row>
    <row r="1072" spans="1:40" ht="15.75" customHeight="1">
      <c r="A1072" s="11">
        <v>1067</v>
      </c>
      <c r="B1072" s="12" t="s">
        <v>1738</v>
      </c>
      <c r="C1072" s="11" t="s">
        <v>642</v>
      </c>
      <c r="D1072" s="11"/>
      <c r="E1072" s="11"/>
      <c r="F1072" s="11"/>
      <c r="G1072" s="17"/>
      <c r="H1072" s="17"/>
      <c r="I1072" s="17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6"/>
      <c r="AC1072" s="16">
        <v>4</v>
      </c>
      <c r="AD1072" s="16">
        <v>3</v>
      </c>
      <c r="AE1072" s="13"/>
      <c r="AF1072" s="4"/>
      <c r="AG1072" s="4"/>
      <c r="AH1072" s="4"/>
      <c r="AI1072" s="4"/>
      <c r="AJ1072" s="4"/>
      <c r="AK1072" s="4"/>
      <c r="AL1072" s="4"/>
      <c r="AM1072" s="4"/>
      <c r="AN1072" s="4"/>
    </row>
    <row r="1073" spans="1:40" ht="18" customHeight="1">
      <c r="A1073" s="11">
        <v>1068</v>
      </c>
      <c r="B1073" s="12" t="s">
        <v>1739</v>
      </c>
      <c r="C1073" s="11" t="s">
        <v>1454</v>
      </c>
      <c r="D1073" s="11"/>
      <c r="E1073" s="11"/>
      <c r="F1073" s="14"/>
      <c r="G1073" s="15"/>
      <c r="H1073" s="15"/>
      <c r="I1073" s="15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6"/>
      <c r="AC1073" s="16"/>
      <c r="AD1073" s="16"/>
      <c r="AE1073" s="13"/>
      <c r="AF1073" s="4"/>
      <c r="AG1073" s="4"/>
      <c r="AH1073" s="4"/>
      <c r="AI1073" s="4"/>
      <c r="AJ1073" s="4"/>
      <c r="AK1073" s="4"/>
      <c r="AL1073" s="4"/>
      <c r="AM1073" s="4"/>
      <c r="AN1073" s="4"/>
    </row>
    <row r="1074" spans="1:40" ht="20.25" customHeight="1">
      <c r="A1074" s="11">
        <v>1069</v>
      </c>
      <c r="B1074" s="12" t="s">
        <v>1740</v>
      </c>
      <c r="C1074" s="11" t="s">
        <v>883</v>
      </c>
      <c r="D1074" s="11"/>
      <c r="E1074" s="11"/>
      <c r="F1074" s="11"/>
      <c r="G1074" s="17">
        <v>200</v>
      </c>
      <c r="H1074" s="17">
        <v>200</v>
      </c>
      <c r="I1074" s="17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6"/>
      <c r="AC1074" s="16"/>
      <c r="AD1074" s="16"/>
      <c r="AE1074" s="13"/>
      <c r="AF1074" s="4"/>
      <c r="AG1074" s="4"/>
      <c r="AH1074" s="4"/>
      <c r="AI1074" s="4"/>
      <c r="AJ1074" s="4"/>
      <c r="AK1074" s="4"/>
      <c r="AL1074" s="4"/>
      <c r="AM1074" s="4"/>
      <c r="AN1074" s="4"/>
    </row>
    <row r="1075" spans="1:40" ht="20.25" customHeight="1">
      <c r="A1075" s="11">
        <v>1070</v>
      </c>
      <c r="B1075" s="12" t="s">
        <v>1741</v>
      </c>
      <c r="C1075" s="11" t="s">
        <v>596</v>
      </c>
      <c r="D1075" s="11"/>
      <c r="E1075" s="11"/>
      <c r="F1075" s="11"/>
      <c r="G1075" s="17"/>
      <c r="H1075" s="17"/>
      <c r="I1075" s="17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6"/>
      <c r="AC1075" s="16"/>
      <c r="AD1075" s="16"/>
      <c r="AE1075" s="13"/>
      <c r="AF1075" s="4"/>
      <c r="AG1075" s="4"/>
      <c r="AH1075" s="4"/>
      <c r="AI1075" s="4"/>
      <c r="AJ1075" s="4"/>
      <c r="AK1075" s="4"/>
      <c r="AL1075" s="4"/>
      <c r="AM1075" s="4"/>
      <c r="AN1075" s="4"/>
    </row>
    <row r="1076" spans="1:40" ht="15.75" customHeight="1">
      <c r="A1076" s="11">
        <v>1071</v>
      </c>
      <c r="B1076" s="12" t="s">
        <v>1742</v>
      </c>
      <c r="C1076" s="11" t="s">
        <v>670</v>
      </c>
      <c r="D1076" s="11"/>
      <c r="E1076" s="11"/>
      <c r="F1076" s="11"/>
      <c r="G1076" s="17"/>
      <c r="H1076" s="17"/>
      <c r="I1076" s="17"/>
      <c r="J1076" s="11"/>
      <c r="K1076" s="11"/>
      <c r="L1076" s="11"/>
      <c r="M1076" s="11"/>
      <c r="N1076" s="11"/>
      <c r="O1076" s="11"/>
      <c r="P1076" s="11"/>
      <c r="Q1076" s="11"/>
      <c r="R1076" s="11">
        <v>2</v>
      </c>
      <c r="S1076" s="11"/>
      <c r="T1076" s="11"/>
      <c r="U1076" s="11"/>
      <c r="V1076" s="11"/>
      <c r="W1076" s="11"/>
      <c r="X1076" s="11"/>
      <c r="Y1076" s="11"/>
      <c r="Z1076" s="11"/>
      <c r="AA1076" s="11"/>
      <c r="AB1076" s="16"/>
      <c r="AC1076" s="16"/>
      <c r="AD1076" s="16"/>
      <c r="AE1076" s="13"/>
      <c r="AF1076" s="4"/>
      <c r="AG1076" s="4"/>
      <c r="AH1076" s="4"/>
      <c r="AI1076" s="4"/>
      <c r="AJ1076" s="4"/>
      <c r="AK1076" s="4"/>
      <c r="AL1076" s="4"/>
      <c r="AM1076" s="4"/>
      <c r="AN1076" s="4"/>
    </row>
    <row r="1077" spans="1:40" ht="15.75" customHeight="1">
      <c r="A1077" s="11">
        <v>1072</v>
      </c>
      <c r="B1077" s="12" t="s">
        <v>1743</v>
      </c>
      <c r="C1077" s="11" t="s">
        <v>638</v>
      </c>
      <c r="D1077" s="11"/>
      <c r="E1077" s="11"/>
      <c r="F1077" s="11"/>
      <c r="G1077" s="17"/>
      <c r="H1077" s="17"/>
      <c r="I1077" s="17"/>
      <c r="J1077" s="11"/>
      <c r="K1077" s="11"/>
      <c r="L1077" s="11">
        <v>60</v>
      </c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6"/>
      <c r="AC1077" s="16"/>
      <c r="AD1077" s="16"/>
      <c r="AE1077" s="13"/>
      <c r="AF1077" s="4"/>
      <c r="AG1077" s="4"/>
      <c r="AH1077" s="4"/>
      <c r="AI1077" s="4"/>
      <c r="AJ1077" s="4"/>
      <c r="AK1077" s="4"/>
      <c r="AL1077" s="4"/>
      <c r="AM1077" s="4"/>
      <c r="AN1077" s="4"/>
    </row>
    <row r="1078" spans="1:40" ht="15.75" customHeight="1">
      <c r="A1078" s="11">
        <v>1073</v>
      </c>
      <c r="B1078" s="12" t="s">
        <v>1744</v>
      </c>
      <c r="C1078" s="11" t="s">
        <v>623</v>
      </c>
      <c r="D1078" s="11"/>
      <c r="E1078" s="11"/>
      <c r="F1078" s="11">
        <v>2</v>
      </c>
      <c r="G1078" s="17"/>
      <c r="H1078" s="17">
        <v>2</v>
      </c>
      <c r="I1078" s="17">
        <v>5</v>
      </c>
      <c r="J1078" s="11"/>
      <c r="K1078" s="11"/>
      <c r="L1078" s="11">
        <v>31</v>
      </c>
      <c r="M1078" s="11"/>
      <c r="N1078" s="11"/>
      <c r="O1078" s="11"/>
      <c r="P1078" s="11"/>
      <c r="Q1078" s="11"/>
      <c r="R1078" s="11">
        <v>5</v>
      </c>
      <c r="S1078" s="11"/>
      <c r="T1078" s="11">
        <v>50</v>
      </c>
      <c r="U1078" s="11">
        <v>255</v>
      </c>
      <c r="V1078" s="11"/>
      <c r="W1078" s="11"/>
      <c r="X1078" s="11"/>
      <c r="Y1078" s="11"/>
      <c r="Z1078" s="11"/>
      <c r="AA1078" s="11"/>
      <c r="AB1078" s="16"/>
      <c r="AC1078" s="16"/>
      <c r="AD1078" s="16"/>
      <c r="AE1078" s="13"/>
      <c r="AF1078" s="4"/>
      <c r="AG1078" s="4"/>
      <c r="AH1078" s="4"/>
      <c r="AI1078" s="4"/>
      <c r="AJ1078" s="4"/>
      <c r="AK1078" s="4"/>
      <c r="AL1078" s="4"/>
      <c r="AM1078" s="4"/>
      <c r="AN1078" s="4"/>
    </row>
    <row r="1079" spans="1:40" ht="15.75" customHeight="1">
      <c r="A1079" s="11">
        <v>1074</v>
      </c>
      <c r="B1079" s="12" t="s">
        <v>1745</v>
      </c>
      <c r="C1079" s="11" t="s">
        <v>611</v>
      </c>
      <c r="D1079" s="11"/>
      <c r="E1079" s="11"/>
      <c r="F1079" s="11"/>
      <c r="G1079" s="17"/>
      <c r="H1079" s="17"/>
      <c r="I1079" s="17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6"/>
      <c r="AC1079" s="16"/>
      <c r="AD1079" s="16"/>
      <c r="AE1079" s="13"/>
      <c r="AF1079" s="4"/>
      <c r="AG1079" s="4"/>
      <c r="AH1079" s="4"/>
      <c r="AI1079" s="4"/>
      <c r="AJ1079" s="4"/>
      <c r="AK1079" s="4"/>
      <c r="AL1079" s="4"/>
      <c r="AM1079" s="4"/>
      <c r="AN1079" s="4"/>
    </row>
    <row r="1080" spans="1:40" ht="15.75" customHeight="1">
      <c r="A1080" s="11">
        <v>1075</v>
      </c>
      <c r="B1080" s="12" t="s">
        <v>1746</v>
      </c>
      <c r="C1080" s="11" t="s">
        <v>642</v>
      </c>
      <c r="D1080" s="11"/>
      <c r="E1080" s="11"/>
      <c r="F1080" s="11"/>
      <c r="G1080" s="17"/>
      <c r="H1080" s="17"/>
      <c r="I1080" s="17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6"/>
      <c r="AC1080" s="16"/>
      <c r="AD1080" s="16"/>
      <c r="AE1080" s="13"/>
      <c r="AF1080" s="4"/>
      <c r="AG1080" s="4"/>
      <c r="AH1080" s="4"/>
      <c r="AI1080" s="4"/>
      <c r="AJ1080" s="4"/>
      <c r="AK1080" s="4"/>
      <c r="AL1080" s="4"/>
      <c r="AM1080" s="4"/>
      <c r="AN1080" s="4"/>
    </row>
    <row r="1081" spans="1:40" ht="15.75" customHeight="1">
      <c r="A1081" s="11">
        <v>1076</v>
      </c>
      <c r="B1081" s="19" t="s">
        <v>1747</v>
      </c>
      <c r="C1081" s="11" t="s">
        <v>596</v>
      </c>
      <c r="D1081" s="11"/>
      <c r="E1081" s="11"/>
      <c r="F1081" s="11"/>
      <c r="G1081" s="17"/>
      <c r="H1081" s="17"/>
      <c r="I1081" s="17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6">
        <v>900</v>
      </c>
      <c r="AC1081" s="16">
        <v>468</v>
      </c>
      <c r="AD1081" s="16">
        <v>900</v>
      </c>
      <c r="AE1081" s="13"/>
      <c r="AF1081" s="4"/>
      <c r="AG1081" s="4"/>
      <c r="AH1081" s="4"/>
      <c r="AI1081" s="4"/>
      <c r="AJ1081" s="4"/>
      <c r="AK1081" s="4"/>
      <c r="AL1081" s="4"/>
      <c r="AM1081" s="4"/>
      <c r="AN1081" s="4"/>
    </row>
    <row r="1082" spans="1:40" ht="15.75" customHeight="1">
      <c r="A1082" s="11">
        <v>1077</v>
      </c>
      <c r="B1082" s="18" t="s">
        <v>1748</v>
      </c>
      <c r="C1082" s="13" t="s">
        <v>596</v>
      </c>
      <c r="D1082" s="11">
        <v>5</v>
      </c>
      <c r="E1082" s="11">
        <v>4</v>
      </c>
      <c r="F1082" s="11">
        <v>5</v>
      </c>
      <c r="G1082" s="17"/>
      <c r="H1082" s="17"/>
      <c r="I1082" s="17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3"/>
      <c r="W1082" s="13"/>
      <c r="X1082" s="14">
        <v>606</v>
      </c>
      <c r="Y1082" s="11"/>
      <c r="Z1082" s="11"/>
      <c r="AA1082" s="11"/>
      <c r="AB1082" s="16">
        <v>200</v>
      </c>
      <c r="AC1082" s="16">
        <v>25</v>
      </c>
      <c r="AD1082" s="16">
        <v>200</v>
      </c>
      <c r="AE1082" s="13"/>
      <c r="AF1082" s="4"/>
      <c r="AG1082" s="4"/>
      <c r="AH1082" s="4"/>
      <c r="AI1082" s="4"/>
      <c r="AJ1082" s="4"/>
      <c r="AK1082" s="4"/>
      <c r="AL1082" s="4"/>
      <c r="AM1082" s="4"/>
      <c r="AN1082" s="4"/>
    </row>
    <row r="1083" spans="1:40" ht="15.75" customHeight="1">
      <c r="A1083" s="11">
        <v>1078</v>
      </c>
      <c r="B1083" s="18" t="s">
        <v>1749</v>
      </c>
      <c r="C1083" s="13" t="s">
        <v>596</v>
      </c>
      <c r="D1083" s="11">
        <v>5</v>
      </c>
      <c r="E1083" s="11">
        <v>3</v>
      </c>
      <c r="F1083" s="11">
        <v>5</v>
      </c>
      <c r="G1083" s="17"/>
      <c r="H1083" s="17"/>
      <c r="I1083" s="17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3"/>
      <c r="W1083" s="13">
        <v>11</v>
      </c>
      <c r="X1083" s="14">
        <v>588</v>
      </c>
      <c r="Y1083" s="11"/>
      <c r="Z1083" s="11"/>
      <c r="AA1083" s="11"/>
      <c r="AB1083" s="16"/>
      <c r="AC1083" s="16"/>
      <c r="AD1083" s="16"/>
      <c r="AE1083" s="13"/>
      <c r="AF1083" s="4"/>
      <c r="AG1083" s="4"/>
      <c r="AH1083" s="4"/>
      <c r="AI1083" s="4"/>
      <c r="AJ1083" s="4"/>
      <c r="AK1083" s="4"/>
      <c r="AL1083" s="4"/>
      <c r="AM1083" s="4"/>
      <c r="AN1083" s="4"/>
    </row>
    <row r="1084" spans="1:40" ht="15.75" customHeight="1">
      <c r="A1084" s="11">
        <v>1079</v>
      </c>
      <c r="B1084" s="18" t="s">
        <v>1750</v>
      </c>
      <c r="C1084" s="13" t="s">
        <v>596</v>
      </c>
      <c r="D1084" s="11">
        <v>3</v>
      </c>
      <c r="E1084" s="11">
        <v>3</v>
      </c>
      <c r="F1084" s="11">
        <v>3</v>
      </c>
      <c r="G1084" s="17"/>
      <c r="H1084" s="17"/>
      <c r="I1084" s="17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3"/>
      <c r="W1084" s="13">
        <v>23</v>
      </c>
      <c r="X1084" s="14">
        <v>816</v>
      </c>
      <c r="Y1084" s="11"/>
      <c r="Z1084" s="11"/>
      <c r="AA1084" s="11"/>
      <c r="AB1084" s="16"/>
      <c r="AC1084" s="16"/>
      <c r="AD1084" s="16"/>
      <c r="AE1084" s="13"/>
      <c r="AF1084" s="4"/>
      <c r="AG1084" s="4"/>
      <c r="AH1084" s="4"/>
      <c r="AI1084" s="4"/>
      <c r="AJ1084" s="4"/>
      <c r="AK1084" s="4"/>
      <c r="AL1084" s="4"/>
      <c r="AM1084" s="4"/>
      <c r="AN1084" s="4"/>
    </row>
    <row r="1085" spans="1:40" ht="15.75" customHeight="1">
      <c r="A1085" s="11">
        <v>1080</v>
      </c>
      <c r="B1085" s="18" t="s">
        <v>1751</v>
      </c>
      <c r="C1085" s="13" t="s">
        <v>596</v>
      </c>
      <c r="D1085" s="11">
        <v>6</v>
      </c>
      <c r="E1085" s="11">
        <v>7</v>
      </c>
      <c r="F1085" s="11">
        <v>6</v>
      </c>
      <c r="G1085" s="17"/>
      <c r="H1085" s="17"/>
      <c r="I1085" s="17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3"/>
      <c r="W1085" s="13">
        <v>19</v>
      </c>
      <c r="X1085" s="14">
        <v>826</v>
      </c>
      <c r="Y1085" s="11"/>
      <c r="Z1085" s="11"/>
      <c r="AA1085" s="11"/>
      <c r="AB1085" s="16"/>
      <c r="AC1085" s="16"/>
      <c r="AD1085" s="16"/>
      <c r="AE1085" s="13"/>
      <c r="AF1085" s="4"/>
      <c r="AG1085" s="4"/>
      <c r="AH1085" s="4"/>
      <c r="AI1085" s="4"/>
      <c r="AJ1085" s="4"/>
      <c r="AK1085" s="4"/>
      <c r="AL1085" s="4"/>
      <c r="AM1085" s="4"/>
      <c r="AN1085" s="4"/>
    </row>
    <row r="1086" spans="1:40" ht="18" customHeight="1">
      <c r="A1086" s="11">
        <v>1081</v>
      </c>
      <c r="B1086" s="12" t="s">
        <v>1752</v>
      </c>
      <c r="C1086" s="11" t="s">
        <v>604</v>
      </c>
      <c r="D1086" s="11"/>
      <c r="E1086" s="11"/>
      <c r="F1086" s="14"/>
      <c r="G1086" s="15"/>
      <c r="H1086" s="15">
        <v>85</v>
      </c>
      <c r="I1086" s="15">
        <v>405</v>
      </c>
      <c r="J1086" s="13"/>
      <c r="K1086" s="13"/>
      <c r="L1086" s="11"/>
      <c r="M1086" s="11"/>
      <c r="N1086" s="11"/>
      <c r="O1086" s="14"/>
      <c r="P1086" s="14"/>
      <c r="Q1086" s="14"/>
      <c r="R1086" s="14"/>
      <c r="S1086" s="14"/>
      <c r="T1086" s="14"/>
      <c r="U1086" s="13"/>
      <c r="V1086" s="13"/>
      <c r="W1086" s="13"/>
      <c r="X1086" s="14"/>
      <c r="Y1086" s="14"/>
      <c r="Z1086" s="14"/>
      <c r="AA1086" s="13"/>
      <c r="AB1086" s="16"/>
      <c r="AC1086" s="16"/>
      <c r="AD1086" s="16"/>
      <c r="AE1086" s="13"/>
      <c r="AF1086" s="4"/>
      <c r="AG1086" s="4"/>
      <c r="AH1086" s="4"/>
      <c r="AI1086" s="4"/>
      <c r="AJ1086" s="4"/>
      <c r="AK1086" s="4"/>
      <c r="AL1086" s="4"/>
      <c r="AM1086" s="4"/>
      <c r="AN1086" s="4"/>
    </row>
    <row r="1087" spans="1:40" ht="31.5" customHeight="1">
      <c r="A1087" s="11">
        <v>1082</v>
      </c>
      <c r="B1087" s="12" t="s">
        <v>1753</v>
      </c>
      <c r="C1087" s="11" t="s">
        <v>642</v>
      </c>
      <c r="D1087" s="11"/>
      <c r="E1087" s="11"/>
      <c r="F1087" s="14"/>
      <c r="G1087" s="15"/>
      <c r="H1087" s="15">
        <v>0.76</v>
      </c>
      <c r="I1087" s="15">
        <v>17.76</v>
      </c>
      <c r="J1087" s="13"/>
      <c r="K1087" s="13"/>
      <c r="L1087" s="11"/>
      <c r="M1087" s="11"/>
      <c r="N1087" s="11"/>
      <c r="O1087" s="14"/>
      <c r="P1087" s="14"/>
      <c r="Q1087" s="14"/>
      <c r="R1087" s="14"/>
      <c r="S1087" s="14"/>
      <c r="T1087" s="14"/>
      <c r="U1087" s="13"/>
      <c r="V1087" s="13"/>
      <c r="W1087" s="13"/>
      <c r="X1087" s="14"/>
      <c r="Y1087" s="14"/>
      <c r="Z1087" s="14"/>
      <c r="AA1087" s="13"/>
      <c r="AB1087" s="16"/>
      <c r="AC1087" s="16"/>
      <c r="AD1087" s="16"/>
      <c r="AE1087" s="13"/>
      <c r="AF1087" s="4"/>
      <c r="AG1087" s="4"/>
      <c r="AH1087" s="4"/>
      <c r="AI1087" s="4"/>
      <c r="AJ1087" s="4"/>
      <c r="AK1087" s="4"/>
      <c r="AL1087" s="4"/>
      <c r="AM1087" s="4"/>
      <c r="AN1087" s="4"/>
    </row>
    <row r="1088" spans="1:40" ht="15.75" customHeight="1">
      <c r="A1088" s="11">
        <v>1083</v>
      </c>
      <c r="B1088" s="12" t="s">
        <v>1754</v>
      </c>
      <c r="C1088" s="11" t="s">
        <v>619</v>
      </c>
      <c r="D1088" s="11"/>
      <c r="E1088" s="11">
        <v>2</v>
      </c>
      <c r="F1088" s="14">
        <v>17</v>
      </c>
      <c r="G1088" s="15"/>
      <c r="H1088" s="15"/>
      <c r="I1088" s="15"/>
      <c r="J1088" s="13"/>
      <c r="K1088" s="13"/>
      <c r="L1088" s="11">
        <v>10</v>
      </c>
      <c r="M1088" s="11"/>
      <c r="N1088" s="11"/>
      <c r="O1088" s="14"/>
      <c r="P1088" s="14"/>
      <c r="Q1088" s="14"/>
      <c r="R1088" s="14"/>
      <c r="S1088" s="14"/>
      <c r="T1088" s="14"/>
      <c r="U1088" s="13"/>
      <c r="V1088" s="13"/>
      <c r="W1088" s="13"/>
      <c r="X1088" s="14"/>
      <c r="Y1088" s="14"/>
      <c r="Z1088" s="14"/>
      <c r="AA1088" s="13"/>
      <c r="AB1088" s="16"/>
      <c r="AC1088" s="16"/>
      <c r="AD1088" s="16"/>
      <c r="AE1088" s="13"/>
      <c r="AF1088" s="4"/>
      <c r="AG1088" s="4"/>
      <c r="AH1088" s="4"/>
      <c r="AI1088" s="4"/>
      <c r="AJ1088" s="4"/>
      <c r="AK1088" s="4"/>
      <c r="AL1088" s="4"/>
      <c r="AM1088" s="4"/>
      <c r="AN1088" s="4"/>
    </row>
    <row r="1089" spans="1:40" ht="15.75" customHeight="1">
      <c r="A1089" s="11">
        <v>1084</v>
      </c>
      <c r="B1089" s="12" t="s">
        <v>1755</v>
      </c>
      <c r="C1089" s="11" t="s">
        <v>619</v>
      </c>
      <c r="D1089" s="11"/>
      <c r="E1089" s="11">
        <v>4</v>
      </c>
      <c r="F1089" s="14">
        <v>2</v>
      </c>
      <c r="G1089" s="15"/>
      <c r="H1089" s="15">
        <v>6</v>
      </c>
      <c r="I1089" s="15">
        <v>14</v>
      </c>
      <c r="J1089" s="13">
        <v>30</v>
      </c>
      <c r="K1089" s="13">
        <v>45</v>
      </c>
      <c r="L1089" s="11">
        <v>59</v>
      </c>
      <c r="M1089" s="11">
        <v>96</v>
      </c>
      <c r="N1089" s="11">
        <v>35</v>
      </c>
      <c r="O1089" s="14">
        <v>73</v>
      </c>
      <c r="P1089" s="14">
        <v>15</v>
      </c>
      <c r="Q1089" s="14">
        <v>11</v>
      </c>
      <c r="R1089" s="14">
        <v>30</v>
      </c>
      <c r="S1089" s="14"/>
      <c r="T1089" s="14"/>
      <c r="U1089" s="13">
        <v>50</v>
      </c>
      <c r="V1089" s="13"/>
      <c r="W1089" s="13"/>
      <c r="X1089" s="14"/>
      <c r="Y1089" s="14"/>
      <c r="Z1089" s="14"/>
      <c r="AA1089" s="13"/>
      <c r="AB1089" s="16"/>
      <c r="AC1089" s="16"/>
      <c r="AD1089" s="16"/>
      <c r="AE1089" s="13"/>
      <c r="AF1089" s="4"/>
      <c r="AG1089" s="4"/>
      <c r="AH1089" s="4"/>
      <c r="AI1089" s="4"/>
      <c r="AJ1089" s="4"/>
      <c r="AK1089" s="4"/>
      <c r="AL1089" s="4"/>
      <c r="AM1089" s="4"/>
      <c r="AN1089" s="4"/>
    </row>
    <row r="1090" spans="1:40" ht="15.75" customHeight="1">
      <c r="A1090" s="11">
        <v>1085</v>
      </c>
      <c r="B1090" s="12" t="s">
        <v>1756</v>
      </c>
      <c r="C1090" s="11" t="s">
        <v>619</v>
      </c>
      <c r="D1090" s="11"/>
      <c r="E1090" s="11"/>
      <c r="F1090" s="14"/>
      <c r="G1090" s="15"/>
      <c r="H1090" s="15"/>
      <c r="I1090" s="15"/>
      <c r="J1090" s="13"/>
      <c r="K1090" s="13"/>
      <c r="L1090" s="11"/>
      <c r="M1090" s="11"/>
      <c r="N1090" s="11"/>
      <c r="O1090" s="14"/>
      <c r="P1090" s="14"/>
      <c r="Q1090" s="14"/>
      <c r="R1090" s="14"/>
      <c r="S1090" s="14"/>
      <c r="T1090" s="14"/>
      <c r="U1090" s="13"/>
      <c r="V1090" s="13"/>
      <c r="W1090" s="13"/>
      <c r="X1090" s="14"/>
      <c r="Y1090" s="14"/>
      <c r="Z1090" s="14"/>
      <c r="AA1090" s="13"/>
      <c r="AB1090" s="16"/>
      <c r="AC1090" s="16"/>
      <c r="AD1090" s="16"/>
      <c r="AE1090" s="13"/>
      <c r="AF1090" s="4"/>
      <c r="AG1090" s="4"/>
      <c r="AH1090" s="4"/>
      <c r="AI1090" s="4"/>
      <c r="AJ1090" s="4"/>
      <c r="AK1090" s="4"/>
      <c r="AL1090" s="4"/>
      <c r="AM1090" s="4"/>
      <c r="AN1090" s="4"/>
    </row>
    <row r="1091" spans="1:40" ht="15.75" customHeight="1">
      <c r="A1091" s="11">
        <v>1086</v>
      </c>
      <c r="B1091" s="12" t="s">
        <v>1757</v>
      </c>
      <c r="C1091" s="11" t="s">
        <v>596</v>
      </c>
      <c r="D1091" s="11"/>
      <c r="E1091" s="11"/>
      <c r="F1091" s="11"/>
      <c r="G1091" s="17"/>
      <c r="H1091" s="17"/>
      <c r="I1091" s="17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6"/>
      <c r="AC1091" s="16"/>
      <c r="AD1091" s="16"/>
      <c r="AE1091" s="13"/>
      <c r="AF1091" s="4"/>
      <c r="AG1091" s="4"/>
      <c r="AH1091" s="4"/>
      <c r="AI1091" s="4"/>
      <c r="AJ1091" s="4"/>
      <c r="AK1091" s="4"/>
      <c r="AL1091" s="4"/>
      <c r="AM1091" s="4"/>
      <c r="AN1091" s="4"/>
    </row>
    <row r="1092" spans="1:40" ht="15.75" customHeight="1">
      <c r="A1092" s="11">
        <v>1087</v>
      </c>
      <c r="B1092" s="12" t="s">
        <v>1758</v>
      </c>
      <c r="C1092" s="11" t="s">
        <v>596</v>
      </c>
      <c r="D1092" s="11"/>
      <c r="E1092" s="11"/>
      <c r="F1092" s="11">
        <v>20</v>
      </c>
      <c r="G1092" s="17"/>
      <c r="H1092" s="17"/>
      <c r="I1092" s="17">
        <v>14</v>
      </c>
      <c r="J1092" s="36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6"/>
      <c r="AC1092" s="16"/>
      <c r="AD1092" s="16"/>
      <c r="AE1092" s="13"/>
      <c r="AF1092" s="4"/>
      <c r="AG1092" s="4"/>
      <c r="AH1092" s="4"/>
      <c r="AI1092" s="4"/>
      <c r="AJ1092" s="4"/>
      <c r="AK1092" s="4"/>
      <c r="AL1092" s="4"/>
      <c r="AM1092" s="4"/>
      <c r="AN1092" s="4"/>
    </row>
    <row r="1093" spans="1:40" ht="15.75" customHeight="1">
      <c r="A1093" s="11">
        <v>1088</v>
      </c>
      <c r="B1093" s="19" t="s">
        <v>1759</v>
      </c>
      <c r="C1093" s="11" t="s">
        <v>642</v>
      </c>
      <c r="D1093" s="11"/>
      <c r="E1093" s="11"/>
      <c r="F1093" s="11"/>
      <c r="G1093" s="17"/>
      <c r="H1093" s="17"/>
      <c r="I1093" s="17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6"/>
      <c r="AC1093" s="16"/>
      <c r="AD1093" s="16">
        <v>4</v>
      </c>
      <c r="AE1093" s="13"/>
      <c r="AF1093" s="4"/>
      <c r="AG1093" s="4"/>
      <c r="AH1093" s="4"/>
      <c r="AI1093" s="4"/>
      <c r="AJ1093" s="4"/>
      <c r="AK1093" s="4"/>
      <c r="AL1093" s="4"/>
      <c r="AM1093" s="4"/>
      <c r="AN1093" s="4"/>
    </row>
    <row r="1094" spans="1:40" ht="15.75" customHeight="1">
      <c r="A1094" s="11">
        <v>1089</v>
      </c>
      <c r="B1094" s="12" t="s">
        <v>1760</v>
      </c>
      <c r="C1094" s="11" t="s">
        <v>625</v>
      </c>
      <c r="D1094" s="11"/>
      <c r="E1094" s="11"/>
      <c r="F1094" s="14"/>
      <c r="G1094" s="15"/>
      <c r="H1094" s="15"/>
      <c r="I1094" s="15"/>
      <c r="J1094" s="13"/>
      <c r="K1094" s="13"/>
      <c r="L1094" s="11"/>
      <c r="M1094" s="11"/>
      <c r="N1094" s="11"/>
      <c r="O1094" s="14"/>
      <c r="P1094" s="14"/>
      <c r="Q1094" s="14"/>
      <c r="R1094" s="14">
        <v>2</v>
      </c>
      <c r="S1094" s="14"/>
      <c r="T1094" s="14"/>
      <c r="U1094" s="13"/>
      <c r="V1094" s="13"/>
      <c r="W1094" s="13"/>
      <c r="X1094" s="14"/>
      <c r="Y1094" s="14"/>
      <c r="Z1094" s="14"/>
      <c r="AA1094" s="13"/>
      <c r="AB1094" s="16"/>
      <c r="AC1094" s="16"/>
      <c r="AD1094" s="16"/>
      <c r="AE1094" s="13"/>
      <c r="AF1094" s="4"/>
      <c r="AG1094" s="4"/>
      <c r="AH1094" s="4"/>
      <c r="AI1094" s="4"/>
      <c r="AJ1094" s="4"/>
      <c r="AK1094" s="4"/>
      <c r="AL1094" s="4"/>
      <c r="AM1094" s="4"/>
      <c r="AN1094" s="4"/>
    </row>
    <row r="1095" spans="1:40" ht="15.75" customHeight="1">
      <c r="A1095" s="11">
        <v>1090</v>
      </c>
      <c r="B1095" s="18" t="s">
        <v>1761</v>
      </c>
      <c r="C1095" s="13" t="s">
        <v>619</v>
      </c>
      <c r="D1095" s="13"/>
      <c r="E1095" s="13"/>
      <c r="F1095" s="14"/>
      <c r="G1095" s="15"/>
      <c r="H1095" s="15"/>
      <c r="I1095" s="15"/>
      <c r="J1095" s="13"/>
      <c r="K1095" s="13"/>
      <c r="L1095" s="11"/>
      <c r="M1095" s="13"/>
      <c r="N1095" s="13"/>
      <c r="O1095" s="14"/>
      <c r="P1095" s="14"/>
      <c r="Q1095" s="14"/>
      <c r="R1095" s="14"/>
      <c r="S1095" s="14"/>
      <c r="T1095" s="14"/>
      <c r="U1095" s="13"/>
      <c r="V1095" s="13"/>
      <c r="W1095" s="13"/>
      <c r="X1095" s="14"/>
      <c r="Y1095" s="14"/>
      <c r="Z1095" s="14"/>
      <c r="AA1095" s="13"/>
      <c r="AB1095" s="16"/>
      <c r="AC1095" s="16"/>
      <c r="AD1095" s="16"/>
      <c r="AE1095" s="13"/>
      <c r="AF1095" s="4"/>
      <c r="AG1095" s="4"/>
      <c r="AH1095" s="4"/>
      <c r="AI1095" s="4"/>
      <c r="AJ1095" s="4"/>
      <c r="AK1095" s="4"/>
      <c r="AL1095" s="4"/>
      <c r="AM1095" s="4"/>
      <c r="AN1095" s="4"/>
    </row>
    <row r="1096" spans="1:40" ht="31.5" customHeight="1">
      <c r="A1096" s="11">
        <v>1091</v>
      </c>
      <c r="B1096" s="12" t="s">
        <v>1762</v>
      </c>
      <c r="C1096" s="11" t="s">
        <v>619</v>
      </c>
      <c r="D1096" s="11"/>
      <c r="E1096" s="11"/>
      <c r="F1096" s="11"/>
      <c r="G1096" s="17"/>
      <c r="H1096" s="17"/>
      <c r="I1096" s="17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6"/>
      <c r="AC1096" s="16"/>
      <c r="AD1096" s="16"/>
      <c r="AE1096" s="13"/>
      <c r="AF1096" s="4"/>
      <c r="AG1096" s="4"/>
      <c r="AH1096" s="4"/>
      <c r="AI1096" s="4"/>
      <c r="AJ1096" s="4"/>
      <c r="AK1096" s="4"/>
      <c r="AL1096" s="4"/>
      <c r="AM1096" s="4"/>
      <c r="AN1096" s="4"/>
    </row>
    <row r="1097" spans="1:40" ht="15.75" customHeight="1">
      <c r="A1097" s="11">
        <v>1092</v>
      </c>
      <c r="B1097" s="12" t="s">
        <v>1763</v>
      </c>
      <c r="C1097" s="11" t="s">
        <v>609</v>
      </c>
      <c r="D1097" s="11"/>
      <c r="E1097" s="11"/>
      <c r="F1097" s="11"/>
      <c r="G1097" s="17"/>
      <c r="H1097" s="17"/>
      <c r="I1097" s="17"/>
      <c r="J1097" s="11"/>
      <c r="K1097" s="11">
        <v>20</v>
      </c>
      <c r="L1097" s="11">
        <v>120</v>
      </c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6"/>
      <c r="AC1097" s="16"/>
      <c r="AD1097" s="16"/>
      <c r="AE1097" s="13"/>
      <c r="AF1097" s="4"/>
      <c r="AG1097" s="4"/>
      <c r="AH1097" s="4"/>
      <c r="AI1097" s="4"/>
      <c r="AJ1097" s="4"/>
      <c r="AK1097" s="4"/>
      <c r="AL1097" s="4"/>
      <c r="AM1097" s="4"/>
      <c r="AN1097" s="4"/>
    </row>
    <row r="1098" spans="1:40" ht="15.75" customHeight="1">
      <c r="A1098" s="11">
        <v>1093</v>
      </c>
      <c r="B1098" s="12" t="s">
        <v>1764</v>
      </c>
      <c r="C1098" s="11" t="s">
        <v>623</v>
      </c>
      <c r="D1098" s="11"/>
      <c r="E1098" s="11"/>
      <c r="F1098" s="14"/>
      <c r="G1098" s="15"/>
      <c r="H1098" s="15">
        <v>2</v>
      </c>
      <c r="I1098" s="15">
        <v>33</v>
      </c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6"/>
      <c r="AC1098" s="16"/>
      <c r="AD1098" s="16"/>
      <c r="AE1098" s="13"/>
      <c r="AF1098" s="4"/>
      <c r="AG1098" s="4"/>
      <c r="AH1098" s="4"/>
      <c r="AI1098" s="4"/>
      <c r="AJ1098" s="4"/>
      <c r="AK1098" s="4"/>
      <c r="AL1098" s="4"/>
      <c r="AM1098" s="4"/>
      <c r="AN1098" s="4"/>
    </row>
    <row r="1099" spans="1:40" ht="15.75" customHeight="1">
      <c r="A1099" s="11">
        <v>1094</v>
      </c>
      <c r="B1099" s="12" t="s">
        <v>1765</v>
      </c>
      <c r="C1099" s="11" t="s">
        <v>883</v>
      </c>
      <c r="D1099" s="11"/>
      <c r="E1099" s="11"/>
      <c r="F1099" s="14"/>
      <c r="G1099" s="15"/>
      <c r="H1099" s="15"/>
      <c r="I1099" s="15"/>
      <c r="J1099" s="13"/>
      <c r="K1099" s="13"/>
      <c r="L1099" s="11"/>
      <c r="M1099" s="11"/>
      <c r="N1099" s="11"/>
      <c r="O1099" s="14"/>
      <c r="P1099" s="14"/>
      <c r="Q1099" s="14"/>
      <c r="R1099" s="14"/>
      <c r="S1099" s="14"/>
      <c r="T1099" s="14"/>
      <c r="U1099" s="13"/>
      <c r="V1099" s="13"/>
      <c r="W1099" s="13"/>
      <c r="X1099" s="14"/>
      <c r="Y1099" s="14"/>
      <c r="Z1099" s="14"/>
      <c r="AA1099" s="13"/>
      <c r="AB1099" s="16"/>
      <c r="AC1099" s="16"/>
      <c r="AD1099" s="16"/>
      <c r="AE1099" s="13"/>
      <c r="AF1099" s="4"/>
      <c r="AG1099" s="4"/>
      <c r="AH1099" s="4"/>
      <c r="AI1099" s="4"/>
      <c r="AJ1099" s="4"/>
      <c r="AK1099" s="4"/>
      <c r="AL1099" s="4"/>
      <c r="AM1099" s="4"/>
      <c r="AN1099" s="4"/>
    </row>
    <row r="1100" spans="1:40" ht="15.75" customHeight="1">
      <c r="A1100" s="11">
        <v>1095</v>
      </c>
      <c r="B1100" s="12" t="s">
        <v>1766</v>
      </c>
      <c r="C1100" s="11" t="s">
        <v>625</v>
      </c>
      <c r="D1100" s="11"/>
      <c r="E1100" s="11"/>
      <c r="F1100" s="14"/>
      <c r="G1100" s="15">
        <v>24</v>
      </c>
      <c r="H1100" s="15">
        <v>7</v>
      </c>
      <c r="I1100" s="15">
        <v>33</v>
      </c>
      <c r="J1100" s="13"/>
      <c r="K1100" s="13">
        <v>5</v>
      </c>
      <c r="L1100" s="11">
        <v>16</v>
      </c>
      <c r="M1100" s="11"/>
      <c r="N1100" s="11"/>
      <c r="O1100" s="14"/>
      <c r="P1100" s="14"/>
      <c r="Q1100" s="14">
        <v>5</v>
      </c>
      <c r="R1100" s="14">
        <v>89</v>
      </c>
      <c r="S1100" s="14"/>
      <c r="T1100" s="14"/>
      <c r="U1100" s="13"/>
      <c r="V1100" s="13"/>
      <c r="W1100" s="13"/>
      <c r="X1100" s="14"/>
      <c r="Y1100" s="14"/>
      <c r="Z1100" s="14"/>
      <c r="AA1100" s="13"/>
      <c r="AB1100" s="16"/>
      <c r="AC1100" s="16"/>
      <c r="AD1100" s="16"/>
      <c r="AE1100" s="13"/>
      <c r="AF1100" s="4"/>
      <c r="AG1100" s="4"/>
      <c r="AH1100" s="4"/>
      <c r="AI1100" s="4"/>
      <c r="AJ1100" s="4"/>
      <c r="AK1100" s="4"/>
      <c r="AL1100" s="4"/>
      <c r="AM1100" s="4"/>
      <c r="AN1100" s="4"/>
    </row>
    <row r="1101" spans="1:40" ht="15.75" customHeight="1">
      <c r="A1101" s="11">
        <v>1096</v>
      </c>
      <c r="B1101" s="12" t="s">
        <v>1767</v>
      </c>
      <c r="C1101" s="11" t="s">
        <v>1713</v>
      </c>
      <c r="D1101" s="11"/>
      <c r="E1101" s="11"/>
      <c r="F1101" s="11"/>
      <c r="G1101" s="17"/>
      <c r="H1101" s="17"/>
      <c r="I1101" s="17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6"/>
      <c r="AC1101" s="16"/>
      <c r="AD1101" s="16"/>
      <c r="AE1101" s="13"/>
      <c r="AF1101" s="4"/>
      <c r="AG1101" s="4"/>
      <c r="AH1101" s="4"/>
      <c r="AI1101" s="4"/>
      <c r="AJ1101" s="4"/>
      <c r="AK1101" s="4"/>
      <c r="AL1101" s="4"/>
      <c r="AM1101" s="4"/>
      <c r="AN1101" s="4"/>
    </row>
    <row r="1102" spans="1:40" ht="15.75" customHeight="1">
      <c r="A1102" s="11">
        <v>1097</v>
      </c>
      <c r="B1102" s="12" t="s">
        <v>1768</v>
      </c>
      <c r="C1102" s="11" t="s">
        <v>619</v>
      </c>
      <c r="D1102" s="11"/>
      <c r="E1102" s="11"/>
      <c r="F1102" s="14"/>
      <c r="G1102" s="15"/>
      <c r="H1102" s="15"/>
      <c r="I1102" s="15"/>
      <c r="J1102" s="13"/>
      <c r="K1102" s="13">
        <v>23</v>
      </c>
      <c r="L1102" s="11">
        <v>106</v>
      </c>
      <c r="M1102" s="11"/>
      <c r="N1102" s="11"/>
      <c r="O1102" s="14"/>
      <c r="P1102" s="14"/>
      <c r="Q1102" s="14"/>
      <c r="R1102" s="14"/>
      <c r="S1102" s="14"/>
      <c r="T1102" s="14"/>
      <c r="U1102" s="13"/>
      <c r="V1102" s="13"/>
      <c r="W1102" s="13"/>
      <c r="X1102" s="14"/>
      <c r="Y1102" s="14"/>
      <c r="Z1102" s="14"/>
      <c r="AA1102" s="13"/>
      <c r="AB1102" s="16"/>
      <c r="AC1102" s="16"/>
      <c r="AD1102" s="16"/>
      <c r="AE1102" s="13"/>
      <c r="AF1102" s="4"/>
      <c r="AG1102" s="4"/>
      <c r="AH1102" s="4"/>
      <c r="AI1102" s="4"/>
      <c r="AJ1102" s="4"/>
      <c r="AK1102" s="4"/>
      <c r="AL1102" s="4"/>
      <c r="AM1102" s="4"/>
      <c r="AN1102" s="4"/>
    </row>
    <row r="1103" spans="1:40" ht="15.75" customHeight="1">
      <c r="A1103" s="11">
        <v>1098</v>
      </c>
      <c r="B1103" s="12" t="s">
        <v>1769</v>
      </c>
      <c r="C1103" s="11" t="s">
        <v>670</v>
      </c>
      <c r="D1103" s="11"/>
      <c r="E1103" s="11"/>
      <c r="F1103" s="14"/>
      <c r="G1103" s="15"/>
      <c r="H1103" s="15"/>
      <c r="I1103" s="15"/>
      <c r="J1103" s="13"/>
      <c r="K1103" s="13"/>
      <c r="L1103" s="11"/>
      <c r="M1103" s="11"/>
      <c r="N1103" s="11"/>
      <c r="O1103" s="14"/>
      <c r="P1103" s="14"/>
      <c r="Q1103" s="14"/>
      <c r="R1103" s="14"/>
      <c r="S1103" s="14"/>
      <c r="T1103" s="14"/>
      <c r="U1103" s="13"/>
      <c r="V1103" s="13"/>
      <c r="W1103" s="13"/>
      <c r="X1103" s="14"/>
      <c r="Y1103" s="14"/>
      <c r="Z1103" s="14"/>
      <c r="AA1103" s="13"/>
      <c r="AB1103" s="16"/>
      <c r="AC1103" s="16"/>
      <c r="AD1103" s="16"/>
      <c r="AE1103" s="13"/>
      <c r="AF1103" s="4"/>
      <c r="AG1103" s="4"/>
      <c r="AH1103" s="4"/>
      <c r="AI1103" s="4"/>
      <c r="AJ1103" s="4"/>
      <c r="AK1103" s="4"/>
      <c r="AL1103" s="4"/>
      <c r="AM1103" s="4"/>
      <c r="AN1103" s="4"/>
    </row>
    <row r="1104" spans="1:40" ht="15.75" customHeight="1">
      <c r="A1104" s="11">
        <v>1099</v>
      </c>
      <c r="B1104" s="12" t="s">
        <v>1770</v>
      </c>
      <c r="C1104" s="11" t="s">
        <v>807</v>
      </c>
      <c r="D1104" s="11"/>
      <c r="E1104" s="11"/>
      <c r="F1104" s="14"/>
      <c r="G1104" s="15"/>
      <c r="H1104" s="15"/>
      <c r="I1104" s="15"/>
      <c r="J1104" s="13"/>
      <c r="K1104" s="13"/>
      <c r="L1104" s="11"/>
      <c r="M1104" s="11"/>
      <c r="N1104" s="11"/>
      <c r="O1104" s="14"/>
      <c r="P1104" s="14"/>
      <c r="Q1104" s="14"/>
      <c r="R1104" s="14"/>
      <c r="S1104" s="14"/>
      <c r="T1104" s="14"/>
      <c r="U1104" s="13"/>
      <c r="V1104" s="13"/>
      <c r="W1104" s="13"/>
      <c r="X1104" s="14"/>
      <c r="Y1104" s="14"/>
      <c r="Z1104" s="14"/>
      <c r="AA1104" s="13"/>
      <c r="AB1104" s="16"/>
      <c r="AC1104" s="16"/>
      <c r="AD1104" s="16"/>
      <c r="AE1104" s="13"/>
      <c r="AF1104" s="4"/>
      <c r="AG1104" s="4"/>
      <c r="AH1104" s="4"/>
      <c r="AI1104" s="4"/>
      <c r="AJ1104" s="4"/>
      <c r="AK1104" s="4"/>
      <c r="AL1104" s="4"/>
      <c r="AM1104" s="4"/>
      <c r="AN1104" s="4"/>
    </row>
    <row r="1105" spans="1:40" ht="15.75" customHeight="1">
      <c r="A1105" s="11">
        <v>1100</v>
      </c>
      <c r="B1105" s="12" t="s">
        <v>1771</v>
      </c>
      <c r="C1105" s="11" t="s">
        <v>807</v>
      </c>
      <c r="D1105" s="11"/>
      <c r="E1105" s="11"/>
      <c r="F1105" s="14"/>
      <c r="G1105" s="15"/>
      <c r="H1105" s="15"/>
      <c r="I1105" s="15"/>
      <c r="J1105" s="13"/>
      <c r="K1105" s="13"/>
      <c r="L1105" s="11"/>
      <c r="M1105" s="11"/>
      <c r="N1105" s="11"/>
      <c r="O1105" s="14"/>
      <c r="P1105" s="14"/>
      <c r="Q1105" s="14"/>
      <c r="R1105" s="14"/>
      <c r="S1105" s="14"/>
      <c r="T1105" s="14"/>
      <c r="U1105" s="13"/>
      <c r="V1105" s="13"/>
      <c r="W1105" s="13"/>
      <c r="X1105" s="14"/>
      <c r="Y1105" s="14"/>
      <c r="Z1105" s="14"/>
      <c r="AA1105" s="13"/>
      <c r="AB1105" s="16"/>
      <c r="AC1105" s="16"/>
      <c r="AD1105" s="16"/>
      <c r="AE1105" s="13"/>
      <c r="AF1105" s="4"/>
      <c r="AG1105" s="4"/>
      <c r="AH1105" s="4"/>
      <c r="AI1105" s="4"/>
      <c r="AJ1105" s="4"/>
      <c r="AK1105" s="4"/>
      <c r="AL1105" s="4"/>
      <c r="AM1105" s="4"/>
      <c r="AN1105" s="4"/>
    </row>
    <row r="1106" spans="1:40" ht="20.25" customHeight="1">
      <c r="A1106" s="11">
        <v>1101</v>
      </c>
      <c r="B1106" s="12" t="s">
        <v>1772</v>
      </c>
      <c r="C1106" s="11" t="s">
        <v>880</v>
      </c>
      <c r="D1106" s="11"/>
      <c r="E1106" s="11"/>
      <c r="F1106" s="14"/>
      <c r="G1106" s="15"/>
      <c r="H1106" s="15"/>
      <c r="I1106" s="15"/>
      <c r="J1106" s="13"/>
      <c r="K1106" s="13"/>
      <c r="L1106" s="11"/>
      <c r="M1106" s="13"/>
      <c r="N1106" s="13"/>
      <c r="O1106" s="14"/>
      <c r="P1106" s="14"/>
      <c r="Q1106" s="14"/>
      <c r="R1106" s="14"/>
      <c r="S1106" s="14"/>
      <c r="T1106" s="14"/>
      <c r="U1106" s="13"/>
      <c r="V1106" s="13"/>
      <c r="W1106" s="13"/>
      <c r="X1106" s="14"/>
      <c r="Y1106" s="14"/>
      <c r="Z1106" s="14"/>
      <c r="AA1106" s="13"/>
      <c r="AB1106" s="16"/>
      <c r="AC1106" s="16"/>
      <c r="AD1106" s="16"/>
      <c r="AE1106" s="13"/>
      <c r="AF1106" s="4"/>
      <c r="AG1106" s="4"/>
      <c r="AH1106" s="4"/>
      <c r="AI1106" s="4"/>
      <c r="AJ1106" s="4"/>
      <c r="AK1106" s="4"/>
      <c r="AL1106" s="4"/>
      <c r="AM1106" s="4"/>
      <c r="AN1106" s="4"/>
    </row>
    <row r="1107" spans="1:40" ht="19.5" customHeight="1">
      <c r="A1107" s="11">
        <v>1102</v>
      </c>
      <c r="B1107" s="12" t="s">
        <v>1773</v>
      </c>
      <c r="C1107" s="11" t="s">
        <v>880</v>
      </c>
      <c r="D1107" s="11"/>
      <c r="E1107" s="11"/>
      <c r="F1107" s="14"/>
      <c r="G1107" s="15"/>
      <c r="H1107" s="15"/>
      <c r="I1107" s="15"/>
      <c r="J1107" s="13"/>
      <c r="K1107" s="13"/>
      <c r="L1107" s="11"/>
      <c r="M1107" s="13"/>
      <c r="N1107" s="13"/>
      <c r="O1107" s="14"/>
      <c r="P1107" s="14"/>
      <c r="Q1107" s="14"/>
      <c r="R1107" s="14"/>
      <c r="S1107" s="14"/>
      <c r="T1107" s="14"/>
      <c r="U1107" s="13"/>
      <c r="V1107" s="13"/>
      <c r="W1107" s="13"/>
      <c r="X1107" s="14"/>
      <c r="Y1107" s="14"/>
      <c r="Z1107" s="14"/>
      <c r="AA1107" s="13"/>
      <c r="AB1107" s="16"/>
      <c r="AC1107" s="16"/>
      <c r="AD1107" s="16"/>
      <c r="AE1107" s="13"/>
      <c r="AF1107" s="4"/>
      <c r="AG1107" s="4"/>
      <c r="AH1107" s="4"/>
      <c r="AI1107" s="4"/>
      <c r="AJ1107" s="4"/>
      <c r="AK1107" s="4"/>
      <c r="AL1107" s="4"/>
      <c r="AM1107" s="4"/>
      <c r="AN1107" s="4"/>
    </row>
    <row r="1108" spans="1:40" ht="21.75" customHeight="1">
      <c r="A1108" s="11">
        <v>1103</v>
      </c>
      <c r="B1108" s="12" t="s">
        <v>1774</v>
      </c>
      <c r="C1108" s="11" t="s">
        <v>880</v>
      </c>
      <c r="D1108" s="11"/>
      <c r="E1108" s="11"/>
      <c r="F1108" s="14"/>
      <c r="G1108" s="15"/>
      <c r="H1108" s="15"/>
      <c r="I1108" s="15"/>
      <c r="J1108" s="13"/>
      <c r="K1108" s="13"/>
      <c r="L1108" s="11"/>
      <c r="M1108" s="13"/>
      <c r="N1108" s="13"/>
      <c r="O1108" s="14"/>
      <c r="P1108" s="14"/>
      <c r="Q1108" s="14"/>
      <c r="R1108" s="14"/>
      <c r="S1108" s="14"/>
      <c r="T1108" s="14"/>
      <c r="U1108" s="13"/>
      <c r="V1108" s="13"/>
      <c r="W1108" s="13"/>
      <c r="X1108" s="14"/>
      <c r="Y1108" s="14"/>
      <c r="Z1108" s="14"/>
      <c r="AA1108" s="13"/>
      <c r="AB1108" s="16"/>
      <c r="AC1108" s="16"/>
      <c r="AD1108" s="16"/>
      <c r="AE1108" s="13"/>
      <c r="AF1108" s="4"/>
      <c r="AG1108" s="4"/>
      <c r="AH1108" s="4"/>
      <c r="AI1108" s="4"/>
      <c r="AJ1108" s="4"/>
      <c r="AK1108" s="4"/>
      <c r="AL1108" s="4"/>
      <c r="AM1108" s="4"/>
      <c r="AN1108" s="4"/>
    </row>
    <row r="1109" spans="1:40" ht="20.25" customHeight="1">
      <c r="A1109" s="11">
        <v>1104</v>
      </c>
      <c r="B1109" s="12" t="s">
        <v>1775</v>
      </c>
      <c r="C1109" s="11" t="s">
        <v>880</v>
      </c>
      <c r="D1109" s="11"/>
      <c r="E1109" s="11"/>
      <c r="F1109" s="14"/>
      <c r="G1109" s="15"/>
      <c r="H1109" s="15"/>
      <c r="I1109" s="15"/>
      <c r="J1109" s="13"/>
      <c r="K1109" s="13"/>
      <c r="L1109" s="11"/>
      <c r="M1109" s="13"/>
      <c r="N1109" s="13"/>
      <c r="O1109" s="14"/>
      <c r="P1109" s="14"/>
      <c r="Q1109" s="14"/>
      <c r="R1109" s="14"/>
      <c r="S1109" s="14"/>
      <c r="T1109" s="14"/>
      <c r="U1109" s="13"/>
      <c r="V1109" s="13"/>
      <c r="W1109" s="13"/>
      <c r="X1109" s="14"/>
      <c r="Y1109" s="14"/>
      <c r="Z1109" s="14"/>
      <c r="AA1109" s="13"/>
      <c r="AB1109" s="16"/>
      <c r="AC1109" s="16"/>
      <c r="AD1109" s="16"/>
      <c r="AE1109" s="13"/>
      <c r="AF1109" s="4"/>
      <c r="AG1109" s="4"/>
      <c r="AH1109" s="4"/>
      <c r="AI1109" s="4"/>
      <c r="AJ1109" s="4"/>
      <c r="AK1109" s="4"/>
      <c r="AL1109" s="4"/>
      <c r="AM1109" s="4"/>
      <c r="AN1109" s="4"/>
    </row>
    <row r="1110" spans="1:40" ht="31.5" customHeight="1">
      <c r="A1110" s="11">
        <v>1105</v>
      </c>
      <c r="B1110" s="12" t="s">
        <v>1776</v>
      </c>
      <c r="C1110" s="11" t="s">
        <v>880</v>
      </c>
      <c r="D1110" s="11"/>
      <c r="E1110" s="11"/>
      <c r="F1110" s="14"/>
      <c r="G1110" s="15"/>
      <c r="H1110" s="15"/>
      <c r="I1110" s="15"/>
      <c r="J1110" s="13"/>
      <c r="K1110" s="13"/>
      <c r="L1110" s="11"/>
      <c r="M1110" s="13"/>
      <c r="N1110" s="13"/>
      <c r="O1110" s="14"/>
      <c r="P1110" s="14"/>
      <c r="Q1110" s="14"/>
      <c r="R1110" s="14"/>
      <c r="S1110" s="14"/>
      <c r="T1110" s="14"/>
      <c r="U1110" s="13"/>
      <c r="V1110" s="13"/>
      <c r="W1110" s="13"/>
      <c r="X1110" s="14"/>
      <c r="Y1110" s="14"/>
      <c r="Z1110" s="14"/>
      <c r="AA1110" s="13"/>
      <c r="AB1110" s="16"/>
      <c r="AC1110" s="16"/>
      <c r="AD1110" s="16"/>
      <c r="AE1110" s="13"/>
      <c r="AF1110" s="4"/>
      <c r="AG1110" s="4"/>
      <c r="AH1110" s="4"/>
      <c r="AI1110" s="4"/>
      <c r="AJ1110" s="4"/>
      <c r="AK1110" s="4"/>
      <c r="AL1110" s="4"/>
      <c r="AM1110" s="4"/>
      <c r="AN1110" s="4"/>
    </row>
    <row r="1111" spans="1:40" ht="15.75" customHeight="1">
      <c r="A1111" s="11">
        <v>1106</v>
      </c>
      <c r="B1111" s="12" t="s">
        <v>1777</v>
      </c>
      <c r="C1111" s="11" t="s">
        <v>803</v>
      </c>
      <c r="D1111" s="11"/>
      <c r="E1111" s="11"/>
      <c r="F1111" s="14"/>
      <c r="G1111" s="15"/>
      <c r="H1111" s="15">
        <v>2.5</v>
      </c>
      <c r="I1111" s="15">
        <v>7.5</v>
      </c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6"/>
      <c r="AC1111" s="16"/>
      <c r="AD1111" s="16"/>
      <c r="AE1111" s="13"/>
      <c r="AF1111" s="4"/>
      <c r="AG1111" s="4"/>
      <c r="AH1111" s="4"/>
      <c r="AI1111" s="4"/>
      <c r="AJ1111" s="4"/>
      <c r="AK1111" s="4"/>
      <c r="AL1111" s="4"/>
      <c r="AM1111" s="4"/>
      <c r="AN1111" s="4"/>
    </row>
    <row r="1112" spans="1:40" ht="15.75" customHeight="1">
      <c r="A1112" s="11">
        <v>1107</v>
      </c>
      <c r="B1112" s="12" t="s">
        <v>1778</v>
      </c>
      <c r="C1112" s="11" t="s">
        <v>625</v>
      </c>
      <c r="D1112" s="11"/>
      <c r="E1112" s="11"/>
      <c r="F1112" s="14"/>
      <c r="G1112" s="15"/>
      <c r="H1112" s="15"/>
      <c r="I1112" s="15">
        <v>5</v>
      </c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6"/>
      <c r="AC1112" s="16"/>
      <c r="AD1112" s="16"/>
      <c r="AE1112" s="13"/>
      <c r="AF1112" s="4"/>
      <c r="AG1112" s="4"/>
      <c r="AH1112" s="4"/>
      <c r="AI1112" s="4"/>
      <c r="AJ1112" s="4"/>
      <c r="AK1112" s="4"/>
      <c r="AL1112" s="4"/>
      <c r="AM1112" s="4"/>
      <c r="AN1112" s="4"/>
    </row>
    <row r="1113" spans="1:40" ht="15.75" customHeight="1">
      <c r="A1113" s="11">
        <v>1108</v>
      </c>
      <c r="B1113" s="12" t="s">
        <v>1779</v>
      </c>
      <c r="C1113" s="11" t="s">
        <v>625</v>
      </c>
      <c r="D1113" s="11"/>
      <c r="E1113" s="11"/>
      <c r="F1113" s="11"/>
      <c r="G1113" s="17"/>
      <c r="H1113" s="17"/>
      <c r="I1113" s="17">
        <v>5</v>
      </c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6"/>
      <c r="AC1113" s="16"/>
      <c r="AD1113" s="16"/>
      <c r="AE1113" s="13"/>
      <c r="AF1113" s="4"/>
      <c r="AG1113" s="4"/>
      <c r="AH1113" s="4"/>
      <c r="AI1113" s="4"/>
      <c r="AJ1113" s="4"/>
      <c r="AK1113" s="4"/>
      <c r="AL1113" s="4"/>
      <c r="AM1113" s="4"/>
      <c r="AN1113" s="4"/>
    </row>
    <row r="1114" spans="1:40" ht="15.75" customHeight="1">
      <c r="A1114" s="11">
        <v>1109</v>
      </c>
      <c r="B1114" s="12" t="s">
        <v>1780</v>
      </c>
      <c r="C1114" s="11" t="s">
        <v>604</v>
      </c>
      <c r="D1114" s="11"/>
      <c r="E1114" s="11"/>
      <c r="F1114" s="11"/>
      <c r="G1114" s="17"/>
      <c r="H1114" s="17"/>
      <c r="I1114" s="17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6"/>
      <c r="AC1114" s="16"/>
      <c r="AD1114" s="16"/>
      <c r="AE1114" s="13"/>
      <c r="AF1114" s="4"/>
      <c r="AG1114" s="4"/>
      <c r="AH1114" s="4"/>
      <c r="AI1114" s="4"/>
      <c r="AJ1114" s="4"/>
      <c r="AK1114" s="4"/>
      <c r="AL1114" s="4"/>
      <c r="AM1114" s="4"/>
      <c r="AN1114" s="4"/>
    </row>
    <row r="1115" spans="1:40" ht="15.75" customHeight="1">
      <c r="A1115" s="11">
        <v>1110</v>
      </c>
      <c r="B1115" s="12" t="s">
        <v>1781</v>
      </c>
      <c r="C1115" s="11" t="s">
        <v>1091</v>
      </c>
      <c r="D1115" s="11"/>
      <c r="E1115" s="11"/>
      <c r="F1115" s="11"/>
      <c r="G1115" s="17"/>
      <c r="H1115" s="17"/>
      <c r="I1115" s="17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6"/>
      <c r="AC1115" s="16"/>
      <c r="AD1115" s="16"/>
      <c r="AE1115" s="13"/>
      <c r="AF1115" s="4"/>
      <c r="AG1115" s="4"/>
      <c r="AH1115" s="4"/>
      <c r="AI1115" s="4"/>
      <c r="AJ1115" s="4"/>
      <c r="AK1115" s="4"/>
      <c r="AL1115" s="4"/>
      <c r="AM1115" s="4"/>
      <c r="AN1115" s="4"/>
    </row>
    <row r="1116" spans="1:40" ht="31.5" customHeight="1">
      <c r="A1116" s="11">
        <v>1111</v>
      </c>
      <c r="B1116" s="12" t="s">
        <v>1782</v>
      </c>
      <c r="C1116" s="11" t="s">
        <v>619</v>
      </c>
      <c r="D1116" s="11"/>
      <c r="E1116" s="11"/>
      <c r="F1116" s="14"/>
      <c r="G1116" s="15"/>
      <c r="H1116" s="15"/>
      <c r="I1116" s="15"/>
      <c r="J1116" s="13"/>
      <c r="K1116" s="13"/>
      <c r="L1116" s="11"/>
      <c r="M1116" s="11"/>
      <c r="N1116" s="11"/>
      <c r="O1116" s="14"/>
      <c r="P1116" s="14"/>
      <c r="Q1116" s="14"/>
      <c r="R1116" s="14"/>
      <c r="S1116" s="14"/>
      <c r="T1116" s="14"/>
      <c r="U1116" s="13"/>
      <c r="V1116" s="13"/>
      <c r="W1116" s="13"/>
      <c r="X1116" s="14"/>
      <c r="Y1116" s="14"/>
      <c r="Z1116" s="14"/>
      <c r="AA1116" s="13"/>
      <c r="AB1116" s="16"/>
      <c r="AC1116" s="16"/>
      <c r="AD1116" s="16"/>
      <c r="AE1116" s="13"/>
      <c r="AF1116" s="4"/>
      <c r="AG1116" s="4"/>
      <c r="AH1116" s="4"/>
      <c r="AI1116" s="4"/>
      <c r="AJ1116" s="4"/>
      <c r="AK1116" s="4"/>
      <c r="AL1116" s="4"/>
      <c r="AM1116" s="4"/>
      <c r="AN1116" s="4"/>
    </row>
    <row r="1117" spans="1:40" ht="15.75" customHeight="1">
      <c r="A1117" s="11">
        <v>1112</v>
      </c>
      <c r="B1117" s="12" t="s">
        <v>1783</v>
      </c>
      <c r="C1117" s="11" t="s">
        <v>619</v>
      </c>
      <c r="D1117" s="11">
        <v>10</v>
      </c>
      <c r="E1117" s="11">
        <v>8</v>
      </c>
      <c r="F1117" s="11">
        <v>11</v>
      </c>
      <c r="G1117" s="17"/>
      <c r="H1117" s="17"/>
      <c r="I1117" s="17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6"/>
      <c r="AC1117" s="16"/>
      <c r="AD1117" s="16"/>
      <c r="AE1117" s="13"/>
      <c r="AF1117" s="4"/>
      <c r="AG1117" s="4"/>
      <c r="AH1117" s="4"/>
      <c r="AI1117" s="4"/>
      <c r="AJ1117" s="4"/>
      <c r="AK1117" s="4"/>
      <c r="AL1117" s="4"/>
      <c r="AM1117" s="4"/>
      <c r="AN1117" s="4"/>
    </row>
    <row r="1118" spans="1:40" ht="36.75" customHeight="1">
      <c r="A1118" s="11">
        <v>1113</v>
      </c>
      <c r="B1118" s="12" t="s">
        <v>1784</v>
      </c>
      <c r="C1118" s="11" t="s">
        <v>642</v>
      </c>
      <c r="D1118" s="11"/>
      <c r="E1118" s="11"/>
      <c r="F1118" s="11"/>
      <c r="G1118" s="17"/>
      <c r="H1118" s="17"/>
      <c r="I1118" s="17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6"/>
      <c r="AC1118" s="16"/>
      <c r="AD1118" s="16"/>
      <c r="AE1118" s="13"/>
      <c r="AF1118" s="4"/>
      <c r="AG1118" s="4"/>
      <c r="AH1118" s="4"/>
      <c r="AI1118" s="4"/>
      <c r="AJ1118" s="4"/>
      <c r="AK1118" s="4"/>
      <c r="AL1118" s="4"/>
      <c r="AM1118" s="4"/>
      <c r="AN1118" s="4"/>
    </row>
    <row r="1119" spans="1:40" ht="15.75" customHeight="1">
      <c r="A1119" s="11">
        <v>1114</v>
      </c>
      <c r="B1119" s="12" t="s">
        <v>1785</v>
      </c>
      <c r="C1119" s="11" t="s">
        <v>625</v>
      </c>
      <c r="D1119" s="11"/>
      <c r="E1119" s="11"/>
      <c r="F1119" s="11"/>
      <c r="G1119" s="17"/>
      <c r="H1119" s="17"/>
      <c r="I1119" s="17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>
        <v>9</v>
      </c>
      <c r="X1119" s="11">
        <v>134</v>
      </c>
      <c r="Y1119" s="11"/>
      <c r="Z1119" s="11"/>
      <c r="AA1119" s="11"/>
      <c r="AB1119" s="16"/>
      <c r="AC1119" s="16"/>
      <c r="AD1119" s="16"/>
      <c r="AE1119" s="13"/>
      <c r="AF1119" s="4"/>
      <c r="AG1119" s="4"/>
      <c r="AH1119" s="4"/>
      <c r="AI1119" s="4"/>
      <c r="AJ1119" s="4"/>
      <c r="AK1119" s="4"/>
      <c r="AL1119" s="4"/>
      <c r="AM1119" s="4"/>
      <c r="AN1119" s="4"/>
    </row>
    <row r="1120" spans="1:40" ht="15.75" customHeight="1">
      <c r="A1120" s="11">
        <v>1115</v>
      </c>
      <c r="B1120" s="12" t="s">
        <v>1786</v>
      </c>
      <c r="C1120" s="11" t="s">
        <v>625</v>
      </c>
      <c r="D1120" s="11"/>
      <c r="E1120" s="11"/>
      <c r="F1120" s="14"/>
      <c r="G1120" s="15"/>
      <c r="H1120" s="15"/>
      <c r="I1120" s="15"/>
      <c r="J1120" s="13"/>
      <c r="K1120" s="13"/>
      <c r="L1120" s="11"/>
      <c r="M1120" s="11"/>
      <c r="N1120" s="11"/>
      <c r="O1120" s="14"/>
      <c r="P1120" s="14"/>
      <c r="Q1120" s="14"/>
      <c r="R1120" s="14"/>
      <c r="S1120" s="14"/>
      <c r="T1120" s="14"/>
      <c r="U1120" s="13"/>
      <c r="V1120" s="13"/>
      <c r="W1120" s="13"/>
      <c r="X1120" s="14"/>
      <c r="Y1120" s="14"/>
      <c r="Z1120" s="14"/>
      <c r="AA1120" s="13"/>
      <c r="AB1120" s="16"/>
      <c r="AC1120" s="16"/>
      <c r="AD1120" s="16"/>
      <c r="AE1120" s="13"/>
      <c r="AF1120" s="4"/>
      <c r="AG1120" s="4"/>
      <c r="AH1120" s="4"/>
      <c r="AI1120" s="4"/>
      <c r="AJ1120" s="4"/>
      <c r="AK1120" s="4"/>
      <c r="AL1120" s="4"/>
      <c r="AM1120" s="4"/>
      <c r="AN1120" s="4"/>
    </row>
    <row r="1121" spans="1:40" ht="15.75" customHeight="1">
      <c r="A1121" s="11">
        <v>1116</v>
      </c>
      <c r="B1121" s="12" t="s">
        <v>1787</v>
      </c>
      <c r="C1121" s="11" t="s">
        <v>1788</v>
      </c>
      <c r="D1121" s="11"/>
      <c r="E1121" s="11"/>
      <c r="F1121" s="14"/>
      <c r="G1121" s="15"/>
      <c r="H1121" s="15"/>
      <c r="I1121" s="15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6"/>
      <c r="AC1121" s="16"/>
      <c r="AD1121" s="16"/>
      <c r="AE1121" s="13"/>
      <c r="AF1121" s="4"/>
      <c r="AG1121" s="4"/>
      <c r="AH1121" s="4"/>
      <c r="AI1121" s="4"/>
      <c r="AJ1121" s="4"/>
      <c r="AK1121" s="4"/>
      <c r="AL1121" s="4"/>
      <c r="AM1121" s="4"/>
      <c r="AN1121" s="4"/>
    </row>
    <row r="1122" spans="1:40" ht="15.75" customHeight="1">
      <c r="A1122" s="11">
        <v>1117</v>
      </c>
      <c r="B1122" s="12" t="s">
        <v>1789</v>
      </c>
      <c r="C1122" s="11" t="s">
        <v>1494</v>
      </c>
      <c r="D1122" s="11"/>
      <c r="E1122" s="11"/>
      <c r="F1122" s="14">
        <v>50</v>
      </c>
      <c r="G1122" s="15"/>
      <c r="H1122" s="15">
        <v>7015</v>
      </c>
      <c r="I1122" s="15">
        <v>50197</v>
      </c>
      <c r="J1122" s="13"/>
      <c r="K1122" s="13"/>
      <c r="L1122" s="11"/>
      <c r="M1122" s="13"/>
      <c r="N1122" s="13"/>
      <c r="O1122" s="14"/>
      <c r="P1122" s="11"/>
      <c r="Q1122" s="11">
        <v>3460</v>
      </c>
      <c r="R1122" s="11">
        <v>8906</v>
      </c>
      <c r="S1122" s="14"/>
      <c r="T1122" s="14"/>
      <c r="U1122" s="13"/>
      <c r="V1122" s="13"/>
      <c r="W1122" s="13">
        <v>1685</v>
      </c>
      <c r="X1122" s="14">
        <v>10270</v>
      </c>
      <c r="Y1122" s="14"/>
      <c r="Z1122" s="14"/>
      <c r="AA1122" s="13"/>
      <c r="AB1122" s="16"/>
      <c r="AC1122" s="16"/>
      <c r="AD1122" s="16"/>
      <c r="AE1122" s="13"/>
      <c r="AF1122" s="4"/>
      <c r="AG1122" s="4"/>
      <c r="AH1122" s="4"/>
      <c r="AI1122" s="4"/>
      <c r="AJ1122" s="4"/>
      <c r="AK1122" s="4"/>
      <c r="AL1122" s="4"/>
      <c r="AM1122" s="4"/>
      <c r="AN1122" s="4"/>
    </row>
    <row r="1123" spans="1:40" ht="15.75" customHeight="1">
      <c r="A1123" s="11">
        <v>1118</v>
      </c>
      <c r="B1123" s="12" t="s">
        <v>1790</v>
      </c>
      <c r="C1123" s="11" t="s">
        <v>1788</v>
      </c>
      <c r="D1123" s="11">
        <v>150</v>
      </c>
      <c r="E1123" s="11"/>
      <c r="F1123" s="14">
        <v>170</v>
      </c>
      <c r="G1123" s="15"/>
      <c r="H1123" s="15">
        <v>576</v>
      </c>
      <c r="I1123" s="15">
        <v>2474</v>
      </c>
      <c r="J1123" s="11">
        <v>2500</v>
      </c>
      <c r="K1123" s="11">
        <v>880</v>
      </c>
      <c r="L1123" s="11">
        <v>2930</v>
      </c>
      <c r="M1123" s="11"/>
      <c r="N1123" s="11"/>
      <c r="O1123" s="11"/>
      <c r="P1123" s="11"/>
      <c r="Q1123" s="11"/>
      <c r="R1123" s="11"/>
      <c r="S1123" s="11"/>
      <c r="T1123" s="11">
        <v>1150</v>
      </c>
      <c r="U1123" s="11">
        <v>1200</v>
      </c>
      <c r="V1123" s="11"/>
      <c r="W1123" s="11">
        <v>400</v>
      </c>
      <c r="X1123" s="11">
        <v>4000</v>
      </c>
      <c r="Y1123" s="11"/>
      <c r="Z1123" s="11"/>
      <c r="AA1123" s="11"/>
      <c r="AB1123" s="16"/>
      <c r="AC1123" s="16"/>
      <c r="AD1123" s="16"/>
      <c r="AE1123" s="13"/>
      <c r="AF1123" s="4"/>
      <c r="AG1123" s="4"/>
      <c r="AH1123" s="4"/>
      <c r="AI1123" s="4"/>
      <c r="AJ1123" s="4"/>
      <c r="AK1123" s="4"/>
      <c r="AL1123" s="4"/>
      <c r="AM1123" s="4"/>
      <c r="AN1123" s="4"/>
    </row>
    <row r="1124" spans="1:40" ht="15.75" customHeight="1">
      <c r="A1124" s="11">
        <v>1119</v>
      </c>
      <c r="B1124" s="12" t="s">
        <v>1791</v>
      </c>
      <c r="C1124" s="11" t="s">
        <v>604</v>
      </c>
      <c r="D1124" s="11"/>
      <c r="E1124" s="11"/>
      <c r="F1124" s="11"/>
      <c r="G1124" s="17"/>
      <c r="H1124" s="17"/>
      <c r="I1124" s="17"/>
      <c r="J1124" s="11"/>
      <c r="K1124" s="11"/>
      <c r="L1124" s="11"/>
      <c r="M1124" s="11"/>
      <c r="N1124" s="11"/>
      <c r="O1124" s="11"/>
      <c r="P1124" s="11"/>
      <c r="Q1124" s="11">
        <v>48</v>
      </c>
      <c r="R1124" s="11">
        <v>402</v>
      </c>
      <c r="S1124" s="11"/>
      <c r="T1124" s="11"/>
      <c r="U1124" s="11"/>
      <c r="V1124" s="11"/>
      <c r="W1124" s="11"/>
      <c r="X1124" s="11"/>
      <c r="Y1124" s="11"/>
      <c r="Z1124" s="11"/>
      <c r="AA1124" s="11"/>
      <c r="AB1124" s="16"/>
      <c r="AC1124" s="16"/>
      <c r="AD1124" s="16"/>
      <c r="AE1124" s="13"/>
      <c r="AF1124" s="4"/>
      <c r="AG1124" s="4"/>
      <c r="AH1124" s="4"/>
      <c r="AI1124" s="4"/>
      <c r="AJ1124" s="4"/>
      <c r="AK1124" s="4"/>
      <c r="AL1124" s="4"/>
      <c r="AM1124" s="4"/>
      <c r="AN1124" s="4"/>
    </row>
    <row r="1125" spans="1:40" ht="15.75" customHeight="1">
      <c r="A1125" s="11">
        <v>1120</v>
      </c>
      <c r="B1125" s="12" t="s">
        <v>1792</v>
      </c>
      <c r="C1125" s="11" t="s">
        <v>1494</v>
      </c>
      <c r="D1125" s="11">
        <v>250</v>
      </c>
      <c r="E1125" s="11">
        <v>52</v>
      </c>
      <c r="F1125" s="14">
        <v>248</v>
      </c>
      <c r="G1125" s="15"/>
      <c r="H1125" s="15">
        <v>426</v>
      </c>
      <c r="I1125" s="15">
        <v>2874</v>
      </c>
      <c r="J1125" s="13">
        <v>1000</v>
      </c>
      <c r="K1125" s="13">
        <v>1523</v>
      </c>
      <c r="L1125" s="11">
        <v>1178</v>
      </c>
      <c r="M1125" s="13"/>
      <c r="N1125" s="13"/>
      <c r="O1125" s="14"/>
      <c r="P1125" s="14"/>
      <c r="Q1125" s="14">
        <v>927</v>
      </c>
      <c r="R1125" s="14">
        <v>7667</v>
      </c>
      <c r="S1125" s="14"/>
      <c r="T1125" s="14"/>
      <c r="U1125" s="13">
        <v>184</v>
      </c>
      <c r="V1125" s="13"/>
      <c r="W1125" s="13"/>
      <c r="X1125" s="14"/>
      <c r="Y1125" s="14"/>
      <c r="Z1125" s="14"/>
      <c r="AA1125" s="13"/>
      <c r="AB1125" s="16"/>
      <c r="AC1125" s="16"/>
      <c r="AD1125" s="16"/>
      <c r="AE1125" s="13"/>
      <c r="AF1125" s="4"/>
      <c r="AG1125" s="4"/>
      <c r="AH1125" s="4"/>
      <c r="AI1125" s="4"/>
      <c r="AJ1125" s="4"/>
      <c r="AK1125" s="4"/>
      <c r="AL1125" s="4"/>
      <c r="AM1125" s="4"/>
      <c r="AN1125" s="4"/>
    </row>
    <row r="1126" spans="1:40" ht="18" customHeight="1">
      <c r="A1126" s="11">
        <v>1121</v>
      </c>
      <c r="B1126" s="12" t="s">
        <v>1793</v>
      </c>
      <c r="C1126" s="11" t="s">
        <v>1494</v>
      </c>
      <c r="D1126" s="11"/>
      <c r="E1126" s="11"/>
      <c r="F1126" s="14"/>
      <c r="G1126" s="15"/>
      <c r="H1126" s="15"/>
      <c r="I1126" s="15"/>
      <c r="J1126" s="13"/>
      <c r="K1126" s="13"/>
      <c r="L1126" s="11"/>
      <c r="M1126" s="13"/>
      <c r="N1126" s="13"/>
      <c r="O1126" s="14"/>
      <c r="P1126" s="14"/>
      <c r="Q1126" s="14"/>
      <c r="R1126" s="14"/>
      <c r="S1126" s="14"/>
      <c r="T1126" s="14"/>
      <c r="U1126" s="13"/>
      <c r="V1126" s="13"/>
      <c r="W1126" s="13"/>
      <c r="X1126" s="14">
        <v>253</v>
      </c>
      <c r="Y1126" s="14"/>
      <c r="Z1126" s="14"/>
      <c r="AA1126" s="13"/>
      <c r="AB1126" s="16"/>
      <c r="AC1126" s="16"/>
      <c r="AD1126" s="16"/>
      <c r="AE1126" s="13"/>
      <c r="AF1126" s="4"/>
      <c r="AG1126" s="4"/>
      <c r="AH1126" s="4"/>
      <c r="AI1126" s="4"/>
      <c r="AJ1126" s="4"/>
      <c r="AK1126" s="4"/>
      <c r="AL1126" s="4"/>
      <c r="AM1126" s="4"/>
      <c r="AN1126" s="4"/>
    </row>
    <row r="1127" spans="1:40" ht="31.5" customHeight="1">
      <c r="A1127" s="11">
        <v>1122</v>
      </c>
      <c r="B1127" s="12" t="s">
        <v>1794</v>
      </c>
      <c r="C1127" s="11" t="s">
        <v>596</v>
      </c>
      <c r="D1127" s="11"/>
      <c r="E1127" s="11"/>
      <c r="F1127" s="11"/>
      <c r="G1127" s="17"/>
      <c r="H1127" s="17"/>
      <c r="I1127" s="17"/>
      <c r="J1127" s="11">
        <v>1</v>
      </c>
      <c r="K1127" s="11"/>
      <c r="L1127" s="11">
        <v>1</v>
      </c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6"/>
      <c r="AC1127" s="16"/>
      <c r="AD1127" s="16"/>
      <c r="AE1127" s="13"/>
      <c r="AF1127" s="4"/>
      <c r="AG1127" s="4"/>
      <c r="AH1127" s="4"/>
      <c r="AI1127" s="4"/>
      <c r="AJ1127" s="4"/>
      <c r="AK1127" s="4"/>
      <c r="AL1127" s="4"/>
      <c r="AM1127" s="4"/>
      <c r="AN1127" s="4"/>
    </row>
    <row r="1128" spans="1:40" ht="31.5" customHeight="1">
      <c r="A1128" s="11">
        <v>1123</v>
      </c>
      <c r="B1128" s="12" t="s">
        <v>1795</v>
      </c>
      <c r="C1128" s="11" t="s">
        <v>596</v>
      </c>
      <c r="D1128" s="11"/>
      <c r="E1128" s="11"/>
      <c r="F1128" s="11"/>
      <c r="G1128" s="17"/>
      <c r="H1128" s="17"/>
      <c r="I1128" s="17"/>
      <c r="J1128" s="11">
        <v>1</v>
      </c>
      <c r="K1128" s="11"/>
      <c r="L1128" s="11">
        <v>1</v>
      </c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6"/>
      <c r="AC1128" s="16"/>
      <c r="AD1128" s="16"/>
      <c r="AE1128" s="13"/>
      <c r="AF1128" s="4"/>
      <c r="AG1128" s="4"/>
      <c r="AH1128" s="4"/>
      <c r="AI1128" s="4"/>
      <c r="AJ1128" s="4"/>
      <c r="AK1128" s="4"/>
      <c r="AL1128" s="4"/>
      <c r="AM1128" s="4"/>
      <c r="AN1128" s="4"/>
    </row>
    <row r="1129" spans="1:40" ht="31.5" customHeight="1">
      <c r="A1129" s="11">
        <v>1124</v>
      </c>
      <c r="B1129" s="12" t="s">
        <v>1796</v>
      </c>
      <c r="C1129" s="11" t="s">
        <v>596</v>
      </c>
      <c r="D1129" s="11"/>
      <c r="E1129" s="11"/>
      <c r="F1129" s="11"/>
      <c r="G1129" s="17"/>
      <c r="H1129" s="17"/>
      <c r="I1129" s="17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6"/>
      <c r="AC1129" s="16"/>
      <c r="AD1129" s="16"/>
      <c r="AE1129" s="13"/>
      <c r="AF1129" s="4"/>
      <c r="AG1129" s="4"/>
      <c r="AH1129" s="4"/>
      <c r="AI1129" s="4"/>
      <c r="AJ1129" s="4"/>
      <c r="AK1129" s="4"/>
      <c r="AL1129" s="4"/>
      <c r="AM1129" s="4"/>
      <c r="AN1129" s="4"/>
    </row>
    <row r="1130" spans="1:40" ht="15.75" customHeight="1">
      <c r="A1130" s="11">
        <v>1125</v>
      </c>
      <c r="B1130" s="12" t="s">
        <v>1797</v>
      </c>
      <c r="C1130" s="11" t="s">
        <v>604</v>
      </c>
      <c r="D1130" s="11"/>
      <c r="E1130" s="11"/>
      <c r="F1130" s="14"/>
      <c r="G1130" s="15"/>
      <c r="H1130" s="15"/>
      <c r="I1130" s="15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>
        <v>1</v>
      </c>
      <c r="X1130" s="11"/>
      <c r="Y1130" s="11"/>
      <c r="Z1130" s="11"/>
      <c r="AA1130" s="11"/>
      <c r="AB1130" s="16"/>
      <c r="AC1130" s="16"/>
      <c r="AD1130" s="16"/>
      <c r="AE1130" s="13"/>
      <c r="AF1130" s="4"/>
      <c r="AG1130" s="4"/>
      <c r="AH1130" s="4"/>
      <c r="AI1130" s="4"/>
      <c r="AJ1130" s="4"/>
      <c r="AK1130" s="4"/>
      <c r="AL1130" s="4"/>
      <c r="AM1130" s="4"/>
      <c r="AN1130" s="4"/>
    </row>
    <row r="1131" spans="1:40" ht="15.75" customHeight="1">
      <c r="A1131" s="11">
        <v>1126</v>
      </c>
      <c r="B1131" s="18" t="s">
        <v>1798</v>
      </c>
      <c r="C1131" s="13" t="s">
        <v>670</v>
      </c>
      <c r="D1131" s="13"/>
      <c r="E1131" s="13"/>
      <c r="F1131" s="14"/>
      <c r="G1131" s="15"/>
      <c r="H1131" s="15"/>
      <c r="I1131" s="15"/>
      <c r="J1131" s="13"/>
      <c r="K1131" s="13"/>
      <c r="L1131" s="11"/>
      <c r="M1131" s="13"/>
      <c r="N1131" s="13"/>
      <c r="O1131" s="14"/>
      <c r="P1131" s="14"/>
      <c r="Q1131" s="14"/>
      <c r="R1131" s="14"/>
      <c r="S1131" s="14"/>
      <c r="T1131" s="14"/>
      <c r="U1131" s="13"/>
      <c r="V1131" s="13"/>
      <c r="W1131" s="13"/>
      <c r="X1131" s="14"/>
      <c r="Y1131" s="14"/>
      <c r="Z1131" s="14"/>
      <c r="AA1131" s="13"/>
      <c r="AB1131" s="16"/>
      <c r="AC1131" s="16"/>
      <c r="AD1131" s="16"/>
      <c r="AE1131" s="13"/>
      <c r="AF1131" s="4"/>
      <c r="AG1131" s="4"/>
      <c r="AH1131" s="4"/>
      <c r="AI1131" s="4"/>
      <c r="AJ1131" s="4"/>
      <c r="AK1131" s="4"/>
      <c r="AL1131" s="4"/>
      <c r="AM1131" s="4"/>
      <c r="AN1131" s="4"/>
    </row>
    <row r="1132" spans="1:40" ht="15.75" customHeight="1">
      <c r="A1132" s="11">
        <v>1127</v>
      </c>
      <c r="B1132" s="18" t="s">
        <v>1799</v>
      </c>
      <c r="C1132" s="13" t="s">
        <v>642</v>
      </c>
      <c r="D1132" s="13"/>
      <c r="E1132" s="13"/>
      <c r="F1132" s="14"/>
      <c r="G1132" s="15"/>
      <c r="H1132" s="15"/>
      <c r="I1132" s="15"/>
      <c r="J1132" s="13"/>
      <c r="K1132" s="13"/>
      <c r="L1132" s="11"/>
      <c r="M1132" s="13"/>
      <c r="N1132" s="13"/>
      <c r="O1132" s="14"/>
      <c r="P1132" s="14"/>
      <c r="Q1132" s="14"/>
      <c r="R1132" s="14"/>
      <c r="S1132" s="14"/>
      <c r="T1132" s="14"/>
      <c r="U1132" s="13"/>
      <c r="V1132" s="13"/>
      <c r="W1132" s="13"/>
      <c r="X1132" s="14"/>
      <c r="Y1132" s="14"/>
      <c r="Z1132" s="14"/>
      <c r="AA1132" s="13"/>
      <c r="AB1132" s="16"/>
      <c r="AC1132" s="16"/>
      <c r="AD1132" s="16"/>
      <c r="AE1132" s="13"/>
      <c r="AF1132" s="4"/>
      <c r="AG1132" s="4"/>
      <c r="AH1132" s="4"/>
      <c r="AI1132" s="4"/>
      <c r="AJ1132" s="4"/>
      <c r="AK1132" s="4"/>
      <c r="AL1132" s="4"/>
      <c r="AM1132" s="4"/>
      <c r="AN1132" s="4"/>
    </row>
    <row r="1133" spans="1:40" ht="15.75" customHeight="1">
      <c r="A1133" s="11">
        <v>1128</v>
      </c>
      <c r="B1133" s="12" t="s">
        <v>1800</v>
      </c>
      <c r="C1133" s="11" t="s">
        <v>596</v>
      </c>
      <c r="D1133" s="11"/>
      <c r="E1133" s="11"/>
      <c r="F1133" s="11"/>
      <c r="G1133" s="17"/>
      <c r="H1133" s="17"/>
      <c r="I1133" s="17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6"/>
      <c r="AC1133" s="16"/>
      <c r="AD1133" s="16"/>
      <c r="AE1133" s="13"/>
      <c r="AF1133" s="4"/>
      <c r="AG1133" s="4"/>
      <c r="AH1133" s="4"/>
      <c r="AI1133" s="4"/>
      <c r="AJ1133" s="4"/>
      <c r="AK1133" s="4"/>
      <c r="AL1133" s="4"/>
      <c r="AM1133" s="4"/>
      <c r="AN1133" s="4"/>
    </row>
    <row r="1134" spans="1:40" ht="31.5" customHeight="1">
      <c r="A1134" s="11">
        <v>1129</v>
      </c>
      <c r="B1134" s="12" t="s">
        <v>1801</v>
      </c>
      <c r="C1134" s="11" t="s">
        <v>747</v>
      </c>
      <c r="D1134" s="11"/>
      <c r="E1134" s="11"/>
      <c r="F1134" s="11"/>
      <c r="G1134" s="17"/>
      <c r="H1134" s="17"/>
      <c r="I1134" s="17"/>
      <c r="J1134" s="11"/>
      <c r="K1134" s="11"/>
      <c r="L1134" s="11">
        <v>1</v>
      </c>
      <c r="M1134" s="11"/>
      <c r="N1134" s="11"/>
      <c r="O1134" s="11"/>
      <c r="P1134" s="11"/>
      <c r="Q1134" s="11"/>
      <c r="R1134" s="11"/>
      <c r="S1134" s="11"/>
      <c r="T1134" s="11"/>
      <c r="U1134" s="11">
        <v>24</v>
      </c>
      <c r="V1134" s="11"/>
      <c r="W1134" s="11"/>
      <c r="X1134" s="11">
        <v>40</v>
      </c>
      <c r="Y1134" s="11"/>
      <c r="Z1134" s="11"/>
      <c r="AA1134" s="11"/>
      <c r="AB1134" s="16"/>
      <c r="AC1134" s="16"/>
      <c r="AD1134" s="16"/>
      <c r="AE1134" s="13"/>
      <c r="AF1134" s="4"/>
      <c r="AG1134" s="4"/>
      <c r="AH1134" s="4"/>
      <c r="AI1134" s="4"/>
      <c r="AJ1134" s="4"/>
      <c r="AK1134" s="4"/>
      <c r="AL1134" s="4"/>
      <c r="AM1134" s="4"/>
      <c r="AN1134" s="4"/>
    </row>
    <row r="1135" spans="1:40" ht="15.75" customHeight="1">
      <c r="A1135" s="11">
        <v>1130</v>
      </c>
      <c r="B1135" s="12" t="s">
        <v>1802</v>
      </c>
      <c r="C1135" s="11" t="s">
        <v>619</v>
      </c>
      <c r="D1135" s="11"/>
      <c r="E1135" s="11"/>
      <c r="F1135" s="14"/>
      <c r="G1135" s="15"/>
      <c r="H1135" s="15"/>
      <c r="I1135" s="15"/>
      <c r="J1135" s="13"/>
      <c r="K1135" s="13"/>
      <c r="L1135" s="11"/>
      <c r="M1135" s="13"/>
      <c r="N1135" s="13"/>
      <c r="O1135" s="14"/>
      <c r="P1135" s="14"/>
      <c r="Q1135" s="14"/>
      <c r="R1135" s="14"/>
      <c r="S1135" s="14"/>
      <c r="T1135" s="14"/>
      <c r="U1135" s="13"/>
      <c r="V1135" s="13"/>
      <c r="W1135" s="13"/>
      <c r="X1135" s="14"/>
      <c r="Y1135" s="14"/>
      <c r="Z1135" s="14"/>
      <c r="AA1135" s="13"/>
      <c r="AB1135" s="16"/>
      <c r="AC1135" s="16"/>
      <c r="AD1135" s="16"/>
      <c r="AE1135" s="13"/>
      <c r="AF1135" s="4"/>
      <c r="AG1135" s="4"/>
      <c r="AH1135" s="4"/>
      <c r="AI1135" s="4"/>
      <c r="AJ1135" s="4"/>
      <c r="AK1135" s="4"/>
      <c r="AL1135" s="4"/>
      <c r="AM1135" s="4"/>
      <c r="AN1135" s="4"/>
    </row>
    <row r="1136" spans="1:40" ht="15.75" customHeight="1">
      <c r="A1136" s="11">
        <v>1131</v>
      </c>
      <c r="B1136" s="12" t="s">
        <v>1803</v>
      </c>
      <c r="C1136" s="11" t="s">
        <v>623</v>
      </c>
      <c r="D1136" s="11"/>
      <c r="E1136" s="11"/>
      <c r="F1136" s="11">
        <v>14</v>
      </c>
      <c r="G1136" s="17"/>
      <c r="H1136" s="17"/>
      <c r="I1136" s="17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6"/>
      <c r="AC1136" s="16"/>
      <c r="AD1136" s="16"/>
      <c r="AE1136" s="13"/>
      <c r="AF1136" s="4"/>
      <c r="AG1136" s="4"/>
      <c r="AH1136" s="4"/>
      <c r="AI1136" s="4"/>
      <c r="AJ1136" s="4"/>
      <c r="AK1136" s="4"/>
      <c r="AL1136" s="4"/>
      <c r="AM1136" s="4"/>
      <c r="AN1136" s="4"/>
    </row>
    <row r="1137" spans="1:40" ht="15.75" customHeight="1">
      <c r="A1137" s="11">
        <v>1132</v>
      </c>
      <c r="B1137" s="12" t="s">
        <v>1804</v>
      </c>
      <c r="C1137" s="11" t="s">
        <v>883</v>
      </c>
      <c r="D1137" s="11"/>
      <c r="E1137" s="11"/>
      <c r="F1137" s="11"/>
      <c r="G1137" s="17"/>
      <c r="H1137" s="17"/>
      <c r="I1137" s="17">
        <v>100</v>
      </c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6"/>
      <c r="AC1137" s="16"/>
      <c r="AD1137" s="16"/>
      <c r="AE1137" s="13"/>
      <c r="AF1137" s="4"/>
      <c r="AG1137" s="4"/>
      <c r="AH1137" s="4"/>
      <c r="AI1137" s="4"/>
      <c r="AJ1137" s="4"/>
      <c r="AK1137" s="4"/>
      <c r="AL1137" s="4"/>
      <c r="AM1137" s="4"/>
      <c r="AN1137" s="4"/>
    </row>
    <row r="1138" spans="1:40" ht="15.75" customHeight="1">
      <c r="A1138" s="11">
        <v>1133</v>
      </c>
      <c r="B1138" s="12" t="s">
        <v>1805</v>
      </c>
      <c r="C1138" s="11" t="s">
        <v>883</v>
      </c>
      <c r="D1138" s="11"/>
      <c r="E1138" s="11"/>
      <c r="F1138" s="11"/>
      <c r="G1138" s="17"/>
      <c r="H1138" s="17"/>
      <c r="I1138" s="17">
        <v>350</v>
      </c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6"/>
      <c r="AC1138" s="16"/>
      <c r="AD1138" s="16"/>
      <c r="AE1138" s="13"/>
      <c r="AF1138" s="4"/>
      <c r="AG1138" s="4"/>
      <c r="AH1138" s="4"/>
      <c r="AI1138" s="4"/>
      <c r="AJ1138" s="4"/>
      <c r="AK1138" s="4"/>
      <c r="AL1138" s="4"/>
      <c r="AM1138" s="4"/>
      <c r="AN1138" s="4"/>
    </row>
    <row r="1139" spans="1:40" ht="15.75" customHeight="1">
      <c r="A1139" s="11">
        <v>1134</v>
      </c>
      <c r="B1139" s="12" t="s">
        <v>1806</v>
      </c>
      <c r="C1139" s="11"/>
      <c r="D1139" s="11"/>
      <c r="E1139" s="11"/>
      <c r="F1139" s="14"/>
      <c r="G1139" s="17"/>
      <c r="H1139" s="17"/>
      <c r="I1139" s="17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6"/>
      <c r="AC1139" s="16"/>
      <c r="AD1139" s="16"/>
      <c r="AE1139" s="13"/>
      <c r="AF1139" s="4"/>
      <c r="AG1139" s="4"/>
      <c r="AH1139" s="4"/>
      <c r="AI1139" s="4"/>
      <c r="AJ1139" s="4"/>
      <c r="AK1139" s="4"/>
      <c r="AL1139" s="4"/>
      <c r="AM1139" s="4"/>
      <c r="AN1139" s="4"/>
    </row>
    <row r="1140" spans="1:40" ht="15.75" customHeight="1">
      <c r="A1140" s="11">
        <v>1135</v>
      </c>
      <c r="B1140" s="12" t="s">
        <v>1807</v>
      </c>
      <c r="C1140" s="11" t="s">
        <v>670</v>
      </c>
      <c r="D1140" s="11"/>
      <c r="E1140" s="11"/>
      <c r="F1140" s="14"/>
      <c r="G1140" s="15"/>
      <c r="H1140" s="15"/>
      <c r="I1140" s="15"/>
      <c r="J1140" s="13"/>
      <c r="K1140" s="13"/>
      <c r="L1140" s="11"/>
      <c r="M1140" s="11"/>
      <c r="N1140" s="11"/>
      <c r="O1140" s="14"/>
      <c r="P1140" s="14"/>
      <c r="Q1140" s="14"/>
      <c r="R1140" s="14"/>
      <c r="S1140" s="14"/>
      <c r="T1140" s="14"/>
      <c r="U1140" s="13"/>
      <c r="V1140" s="13"/>
      <c r="W1140" s="13"/>
      <c r="X1140" s="14"/>
      <c r="Y1140" s="14"/>
      <c r="Z1140" s="14"/>
      <c r="AA1140" s="13"/>
      <c r="AB1140" s="16"/>
      <c r="AC1140" s="16"/>
      <c r="AD1140" s="16"/>
      <c r="AE1140" s="13"/>
      <c r="AF1140" s="4"/>
      <c r="AG1140" s="4"/>
      <c r="AH1140" s="4"/>
      <c r="AI1140" s="4"/>
      <c r="AJ1140" s="4"/>
      <c r="AK1140" s="4"/>
      <c r="AL1140" s="4"/>
      <c r="AM1140" s="4"/>
      <c r="AN1140" s="4"/>
    </row>
    <row r="1141" spans="1:40" ht="15.75" customHeight="1">
      <c r="A1141" s="11">
        <v>1136</v>
      </c>
      <c r="B1141" s="12" t="s">
        <v>1808</v>
      </c>
      <c r="C1141" s="11" t="s">
        <v>670</v>
      </c>
      <c r="D1141" s="11"/>
      <c r="E1141" s="11"/>
      <c r="F1141" s="14"/>
      <c r="G1141" s="15"/>
      <c r="H1141" s="15"/>
      <c r="I1141" s="15"/>
      <c r="J1141" s="13"/>
      <c r="K1141" s="13"/>
      <c r="L1141" s="11"/>
      <c r="M1141" s="13"/>
      <c r="N1141" s="13"/>
      <c r="O1141" s="14"/>
      <c r="P1141" s="14"/>
      <c r="Q1141" s="14"/>
      <c r="R1141" s="14"/>
      <c r="S1141" s="14"/>
      <c r="T1141" s="14"/>
      <c r="U1141" s="13"/>
      <c r="V1141" s="13"/>
      <c r="W1141" s="13"/>
      <c r="X1141" s="14"/>
      <c r="Y1141" s="14"/>
      <c r="Z1141" s="14"/>
      <c r="AA1141" s="13"/>
      <c r="AB1141" s="16"/>
      <c r="AC1141" s="16"/>
      <c r="AD1141" s="16"/>
      <c r="AE1141" s="13"/>
      <c r="AF1141" s="4"/>
      <c r="AG1141" s="4"/>
      <c r="AH1141" s="4"/>
      <c r="AI1141" s="4"/>
      <c r="AJ1141" s="4"/>
      <c r="AK1141" s="4"/>
      <c r="AL1141" s="4"/>
      <c r="AM1141" s="4"/>
      <c r="AN1141" s="4"/>
    </row>
    <row r="1142" spans="1:40" ht="15.75" customHeight="1">
      <c r="A1142" s="11">
        <v>1137</v>
      </c>
      <c r="B1142" s="12" t="s">
        <v>1809</v>
      </c>
      <c r="C1142" s="11" t="s">
        <v>670</v>
      </c>
      <c r="D1142" s="11"/>
      <c r="E1142" s="11"/>
      <c r="F1142" s="14"/>
      <c r="G1142" s="15"/>
      <c r="H1142" s="15"/>
      <c r="I1142" s="15"/>
      <c r="J1142" s="13"/>
      <c r="K1142" s="13"/>
      <c r="L1142" s="11"/>
      <c r="M1142" s="11"/>
      <c r="N1142" s="11"/>
      <c r="O1142" s="14"/>
      <c r="P1142" s="14"/>
      <c r="Q1142" s="14"/>
      <c r="R1142" s="14"/>
      <c r="S1142" s="14"/>
      <c r="T1142" s="14"/>
      <c r="U1142" s="13"/>
      <c r="V1142" s="13"/>
      <c r="W1142" s="13"/>
      <c r="X1142" s="14"/>
      <c r="Y1142" s="14"/>
      <c r="Z1142" s="14"/>
      <c r="AA1142" s="13"/>
      <c r="AB1142" s="16"/>
      <c r="AC1142" s="16"/>
      <c r="AD1142" s="16"/>
      <c r="AE1142" s="13"/>
      <c r="AF1142" s="4"/>
      <c r="AG1142" s="4"/>
      <c r="AH1142" s="4"/>
      <c r="AI1142" s="4"/>
      <c r="AJ1142" s="4"/>
      <c r="AK1142" s="4"/>
      <c r="AL1142" s="4"/>
      <c r="AM1142" s="4"/>
      <c r="AN1142" s="4"/>
    </row>
    <row r="1143" spans="1:40" ht="15.75" customHeight="1">
      <c r="A1143" s="11">
        <v>1138</v>
      </c>
      <c r="B1143" s="12" t="s">
        <v>1810</v>
      </c>
      <c r="C1143" s="11" t="s">
        <v>604</v>
      </c>
      <c r="D1143" s="11"/>
      <c r="E1143" s="11"/>
      <c r="F1143" s="11"/>
      <c r="G1143" s="17"/>
      <c r="H1143" s="17"/>
      <c r="I1143" s="17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6"/>
      <c r="AC1143" s="16"/>
      <c r="AD1143" s="16"/>
      <c r="AE1143" s="13"/>
      <c r="AF1143" s="4"/>
      <c r="AG1143" s="4"/>
      <c r="AH1143" s="4"/>
      <c r="AI1143" s="4"/>
      <c r="AJ1143" s="4"/>
      <c r="AK1143" s="4"/>
      <c r="AL1143" s="4"/>
      <c r="AM1143" s="4"/>
      <c r="AN1143" s="4"/>
    </row>
    <row r="1144" spans="1:40" ht="15.75" customHeight="1">
      <c r="A1144" s="11">
        <v>1139</v>
      </c>
      <c r="B1144" s="18" t="s">
        <v>1811</v>
      </c>
      <c r="C1144" s="13" t="s">
        <v>619</v>
      </c>
      <c r="D1144" s="11"/>
      <c r="E1144" s="11"/>
      <c r="F1144" s="11"/>
      <c r="G1144" s="17"/>
      <c r="H1144" s="17"/>
      <c r="I1144" s="17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3"/>
      <c r="W1144" s="13"/>
      <c r="X1144" s="14">
        <v>3</v>
      </c>
      <c r="Y1144" s="11"/>
      <c r="Z1144" s="11"/>
      <c r="AA1144" s="11"/>
      <c r="AB1144" s="16"/>
      <c r="AC1144" s="16"/>
      <c r="AD1144" s="16"/>
      <c r="AE1144" s="13"/>
      <c r="AF1144" s="4"/>
      <c r="AG1144" s="4"/>
      <c r="AH1144" s="4"/>
      <c r="AI1144" s="4"/>
      <c r="AJ1144" s="4"/>
      <c r="AK1144" s="4"/>
      <c r="AL1144" s="4"/>
      <c r="AM1144" s="4"/>
      <c r="AN1144" s="4"/>
    </row>
    <row r="1145" spans="1:40" ht="15.75" customHeight="1">
      <c r="A1145" s="11">
        <v>1140</v>
      </c>
      <c r="B1145" s="18" t="s">
        <v>1812</v>
      </c>
      <c r="C1145" s="13" t="s">
        <v>619</v>
      </c>
      <c r="D1145" s="11"/>
      <c r="E1145" s="11"/>
      <c r="F1145" s="11"/>
      <c r="G1145" s="17"/>
      <c r="H1145" s="17"/>
      <c r="I1145" s="17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3"/>
      <c r="W1145" s="13"/>
      <c r="X1145" s="14">
        <v>25</v>
      </c>
      <c r="Y1145" s="11"/>
      <c r="Z1145" s="11"/>
      <c r="AA1145" s="11"/>
      <c r="AB1145" s="16"/>
      <c r="AC1145" s="16"/>
      <c r="AD1145" s="16"/>
      <c r="AE1145" s="13"/>
      <c r="AF1145" s="4"/>
      <c r="AG1145" s="4"/>
      <c r="AH1145" s="4"/>
      <c r="AI1145" s="4"/>
      <c r="AJ1145" s="4"/>
      <c r="AK1145" s="4"/>
      <c r="AL1145" s="4"/>
      <c r="AM1145" s="4"/>
      <c r="AN1145" s="4"/>
    </row>
    <row r="1146" spans="1:40" ht="15.75" customHeight="1">
      <c r="A1146" s="11">
        <v>1141</v>
      </c>
      <c r="B1146" s="12" t="s">
        <v>1813</v>
      </c>
      <c r="C1146" s="11" t="s">
        <v>596</v>
      </c>
      <c r="D1146" s="11"/>
      <c r="E1146" s="11"/>
      <c r="F1146" s="14"/>
      <c r="G1146" s="17"/>
      <c r="H1146" s="17"/>
      <c r="I1146" s="17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6"/>
      <c r="AC1146" s="16"/>
      <c r="AD1146" s="16"/>
      <c r="AE1146" s="13"/>
      <c r="AF1146" s="4"/>
      <c r="AG1146" s="4"/>
      <c r="AH1146" s="4"/>
      <c r="AI1146" s="4"/>
      <c r="AJ1146" s="4"/>
      <c r="AK1146" s="4"/>
      <c r="AL1146" s="4"/>
      <c r="AM1146" s="4"/>
      <c r="AN1146" s="4"/>
    </row>
    <row r="1147" spans="1:40" ht="31.5" customHeight="1">
      <c r="A1147" s="11">
        <v>1142</v>
      </c>
      <c r="B1147" s="12" t="s">
        <v>1814</v>
      </c>
      <c r="C1147" s="11" t="s">
        <v>619</v>
      </c>
      <c r="D1147" s="13"/>
      <c r="E1147" s="13"/>
      <c r="F1147" s="14"/>
      <c r="G1147" s="15"/>
      <c r="H1147" s="15"/>
      <c r="I1147" s="15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6"/>
      <c r="AC1147" s="16"/>
      <c r="AD1147" s="16"/>
      <c r="AE1147" s="13"/>
      <c r="AF1147" s="4"/>
      <c r="AG1147" s="4"/>
      <c r="AH1147" s="4"/>
      <c r="AI1147" s="4"/>
      <c r="AJ1147" s="4"/>
      <c r="AK1147" s="4"/>
      <c r="AL1147" s="4"/>
      <c r="AM1147" s="4"/>
      <c r="AN1147" s="4"/>
    </row>
    <row r="1148" spans="1:40" ht="31.5" customHeight="1">
      <c r="A1148" s="11">
        <v>1143</v>
      </c>
      <c r="B1148" s="12" t="s">
        <v>1815</v>
      </c>
      <c r="C1148" s="11" t="s">
        <v>625</v>
      </c>
      <c r="D1148" s="11"/>
      <c r="E1148" s="11"/>
      <c r="F1148" s="11"/>
      <c r="G1148" s="17"/>
      <c r="H1148" s="17"/>
      <c r="I1148" s="17">
        <v>1</v>
      </c>
      <c r="J1148" s="11"/>
      <c r="K1148" s="11"/>
      <c r="L1148" s="11"/>
      <c r="M1148" s="11"/>
      <c r="N1148" s="11"/>
      <c r="O1148" s="11"/>
      <c r="P1148" s="11"/>
      <c r="Q1148" s="11">
        <v>1</v>
      </c>
      <c r="R1148" s="11">
        <v>7</v>
      </c>
      <c r="S1148" s="11"/>
      <c r="T1148" s="11"/>
      <c r="U1148" s="11"/>
      <c r="V1148" s="11"/>
      <c r="W1148" s="11"/>
      <c r="X1148" s="11"/>
      <c r="Y1148" s="11"/>
      <c r="Z1148" s="11"/>
      <c r="AA1148" s="11"/>
      <c r="AB1148" s="16"/>
      <c r="AC1148" s="16"/>
      <c r="AD1148" s="16"/>
      <c r="AE1148" s="13"/>
      <c r="AF1148" s="4"/>
      <c r="AG1148" s="4"/>
      <c r="AH1148" s="4"/>
      <c r="AI1148" s="4"/>
      <c r="AJ1148" s="4"/>
      <c r="AK1148" s="4"/>
      <c r="AL1148" s="4"/>
      <c r="AM1148" s="4"/>
      <c r="AN1148" s="4"/>
    </row>
    <row r="1149" spans="1:40" ht="15.75" customHeight="1">
      <c r="A1149" s="11">
        <v>1144</v>
      </c>
      <c r="B1149" s="12" t="s">
        <v>1816</v>
      </c>
      <c r="C1149" s="11" t="s">
        <v>642</v>
      </c>
      <c r="D1149" s="11"/>
      <c r="E1149" s="11"/>
      <c r="F1149" s="11"/>
      <c r="G1149" s="17"/>
      <c r="H1149" s="17"/>
      <c r="I1149" s="17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6"/>
      <c r="AC1149" s="16"/>
      <c r="AD1149" s="16"/>
      <c r="AE1149" s="13"/>
      <c r="AF1149" s="4"/>
      <c r="AG1149" s="4"/>
      <c r="AH1149" s="4"/>
      <c r="AI1149" s="4"/>
      <c r="AJ1149" s="4"/>
      <c r="AK1149" s="4"/>
      <c r="AL1149" s="4"/>
      <c r="AM1149" s="4"/>
      <c r="AN1149" s="4"/>
    </row>
    <row r="1150" spans="1:40" ht="15.75" customHeight="1">
      <c r="A1150" s="11">
        <v>1145</v>
      </c>
      <c r="B1150" s="12" t="s">
        <v>1817</v>
      </c>
      <c r="C1150" s="11" t="s">
        <v>644</v>
      </c>
      <c r="D1150" s="13"/>
      <c r="E1150" s="13"/>
      <c r="F1150" s="14"/>
      <c r="G1150" s="15"/>
      <c r="H1150" s="15"/>
      <c r="I1150" s="15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6"/>
      <c r="AC1150" s="16"/>
      <c r="AD1150" s="16"/>
      <c r="AE1150" s="13"/>
      <c r="AF1150" s="4"/>
      <c r="AG1150" s="4"/>
      <c r="AH1150" s="4"/>
      <c r="AI1150" s="4"/>
      <c r="AJ1150" s="4"/>
      <c r="AK1150" s="4"/>
      <c r="AL1150" s="4"/>
      <c r="AM1150" s="4"/>
      <c r="AN1150" s="4"/>
    </row>
    <row r="1151" spans="1:40" ht="15.75" customHeight="1">
      <c r="A1151" s="11">
        <v>1146</v>
      </c>
      <c r="B1151" s="12" t="s">
        <v>1818</v>
      </c>
      <c r="C1151" s="11" t="s">
        <v>747</v>
      </c>
      <c r="D1151" s="11">
        <v>10</v>
      </c>
      <c r="E1151" s="11">
        <v>11</v>
      </c>
      <c r="F1151" s="11">
        <v>9</v>
      </c>
      <c r="G1151" s="17"/>
      <c r="H1151" s="17"/>
      <c r="I1151" s="17"/>
      <c r="J1151" s="11"/>
      <c r="K1151" s="11"/>
      <c r="L1151" s="11">
        <v>2</v>
      </c>
      <c r="M1151" s="11"/>
      <c r="N1151" s="11"/>
      <c r="O1151" s="11"/>
      <c r="P1151" s="11"/>
      <c r="Q1151" s="11"/>
      <c r="R1151" s="11"/>
      <c r="S1151" s="11"/>
      <c r="T1151" s="11"/>
      <c r="U1151" s="11"/>
      <c r="V1151" s="37"/>
      <c r="W1151" s="37"/>
      <c r="X1151" s="37"/>
      <c r="Y1151" s="11"/>
      <c r="Z1151" s="11"/>
      <c r="AA1151" s="11"/>
      <c r="AB1151" s="16"/>
      <c r="AC1151" s="16"/>
      <c r="AD1151" s="16"/>
      <c r="AE1151" s="13"/>
      <c r="AF1151" s="4"/>
      <c r="AG1151" s="4"/>
      <c r="AH1151" s="4"/>
      <c r="AI1151" s="4"/>
      <c r="AJ1151" s="4"/>
      <c r="AK1151" s="4"/>
      <c r="AL1151" s="4"/>
      <c r="AM1151" s="4"/>
      <c r="AN1151" s="4"/>
    </row>
    <row r="1152" spans="1:40" ht="15.75" customHeight="1">
      <c r="A1152" s="11">
        <v>1147</v>
      </c>
      <c r="B1152" s="12" t="s">
        <v>1819</v>
      </c>
      <c r="C1152" s="11" t="s">
        <v>619</v>
      </c>
      <c r="D1152" s="11"/>
      <c r="E1152" s="11"/>
      <c r="F1152" s="14"/>
      <c r="G1152" s="15"/>
      <c r="H1152" s="15"/>
      <c r="I1152" s="15"/>
      <c r="J1152" s="13"/>
      <c r="K1152" s="13"/>
      <c r="L1152" s="11"/>
      <c r="M1152" s="13"/>
      <c r="N1152" s="13"/>
      <c r="O1152" s="14"/>
      <c r="P1152" s="14"/>
      <c r="Q1152" s="14"/>
      <c r="R1152" s="14">
        <v>19</v>
      </c>
      <c r="S1152" s="14"/>
      <c r="T1152" s="14"/>
      <c r="U1152" s="13"/>
      <c r="V1152" s="13"/>
      <c r="W1152" s="13"/>
      <c r="X1152" s="14"/>
      <c r="Y1152" s="14"/>
      <c r="Z1152" s="14"/>
      <c r="AA1152" s="13"/>
      <c r="AB1152" s="16"/>
      <c r="AC1152" s="16"/>
      <c r="AD1152" s="16"/>
      <c r="AE1152" s="13"/>
      <c r="AF1152" s="4"/>
      <c r="AG1152" s="4"/>
      <c r="AH1152" s="4"/>
      <c r="AI1152" s="4"/>
      <c r="AJ1152" s="4"/>
      <c r="AK1152" s="4"/>
      <c r="AL1152" s="4"/>
      <c r="AM1152" s="4"/>
      <c r="AN1152" s="4"/>
    </row>
    <row r="1153" spans="1:40" ht="15.75" customHeight="1">
      <c r="A1153" s="11">
        <v>1148</v>
      </c>
      <c r="B1153" s="12" t="s">
        <v>1820</v>
      </c>
      <c r="C1153" s="11" t="s">
        <v>1821</v>
      </c>
      <c r="D1153" s="11"/>
      <c r="E1153" s="11"/>
      <c r="F1153" s="11"/>
      <c r="G1153" s="17"/>
      <c r="H1153" s="17"/>
      <c r="I1153" s="17"/>
      <c r="J1153" s="11">
        <v>80</v>
      </c>
      <c r="K1153" s="11">
        <v>86</v>
      </c>
      <c r="L1153" s="11">
        <v>80</v>
      </c>
      <c r="M1153" s="11"/>
      <c r="N1153" s="11"/>
      <c r="O1153" s="11"/>
      <c r="P1153" s="38">
        <v>8840</v>
      </c>
      <c r="Q1153" s="11">
        <v>8214.55</v>
      </c>
      <c r="R1153" s="11">
        <v>14962.15</v>
      </c>
      <c r="S1153" s="11"/>
      <c r="T1153" s="11"/>
      <c r="U1153" s="11"/>
      <c r="V1153" s="11"/>
      <c r="W1153" s="11"/>
      <c r="X1153" s="11"/>
      <c r="Y1153" s="11"/>
      <c r="Z1153" s="11"/>
      <c r="AA1153" s="11"/>
      <c r="AB1153" s="16"/>
      <c r="AC1153" s="16"/>
      <c r="AD1153" s="16"/>
      <c r="AE1153" s="13"/>
      <c r="AF1153" s="4"/>
      <c r="AG1153" s="4"/>
      <c r="AH1153" s="4"/>
      <c r="AI1153" s="4"/>
      <c r="AJ1153" s="4"/>
      <c r="AK1153" s="4"/>
      <c r="AL1153" s="4"/>
      <c r="AM1153" s="4"/>
      <c r="AN1153" s="4"/>
    </row>
    <row r="1154" spans="1:40" ht="15.75" customHeight="1">
      <c r="A1154" s="11">
        <v>1149</v>
      </c>
      <c r="B1154" s="12" t="s">
        <v>1822</v>
      </c>
      <c r="C1154" s="11" t="s">
        <v>619</v>
      </c>
      <c r="D1154" s="11"/>
      <c r="E1154" s="11"/>
      <c r="F1154" s="14"/>
      <c r="G1154" s="15"/>
      <c r="H1154" s="15"/>
      <c r="I1154" s="15"/>
      <c r="J1154" s="13">
        <v>60</v>
      </c>
      <c r="K1154" s="13">
        <v>39</v>
      </c>
      <c r="L1154" s="11">
        <v>113</v>
      </c>
      <c r="M1154" s="13"/>
      <c r="N1154" s="13"/>
      <c r="O1154" s="14"/>
      <c r="P1154" s="14"/>
      <c r="Q1154" s="14"/>
      <c r="R1154" s="14"/>
      <c r="S1154" s="14"/>
      <c r="T1154" s="14"/>
      <c r="U1154" s="13"/>
      <c r="V1154" s="13"/>
      <c r="W1154" s="13"/>
      <c r="X1154" s="14"/>
      <c r="Y1154" s="14"/>
      <c r="Z1154" s="14"/>
      <c r="AA1154" s="13"/>
      <c r="AB1154" s="16"/>
      <c r="AC1154" s="16"/>
      <c r="AD1154" s="16"/>
      <c r="AE1154" s="13"/>
      <c r="AF1154" s="4"/>
      <c r="AG1154" s="4"/>
      <c r="AH1154" s="4"/>
      <c r="AI1154" s="4"/>
      <c r="AJ1154" s="4"/>
      <c r="AK1154" s="4"/>
      <c r="AL1154" s="4"/>
      <c r="AM1154" s="4"/>
      <c r="AN1154" s="4"/>
    </row>
    <row r="1155" spans="1:40" ht="15.75" customHeight="1">
      <c r="A1155" s="11">
        <v>1150</v>
      </c>
      <c r="B1155" s="12" t="s">
        <v>1822</v>
      </c>
      <c r="C1155" s="11" t="s">
        <v>1821</v>
      </c>
      <c r="D1155" s="11"/>
      <c r="E1155" s="11"/>
      <c r="F1155" s="11"/>
      <c r="G1155" s="17"/>
      <c r="H1155" s="17"/>
      <c r="I1155" s="17"/>
      <c r="J1155" s="11"/>
      <c r="K1155" s="11"/>
      <c r="L1155" s="11"/>
      <c r="M1155" s="11"/>
      <c r="N1155" s="11"/>
      <c r="O1155" s="11"/>
      <c r="P1155" s="11">
        <v>806</v>
      </c>
      <c r="Q1155" s="11">
        <v>966.6</v>
      </c>
      <c r="R1155" s="11">
        <v>806</v>
      </c>
      <c r="S1155" s="11"/>
      <c r="T1155" s="11"/>
      <c r="U1155" s="11"/>
      <c r="V1155" s="11"/>
      <c r="W1155" s="11"/>
      <c r="X1155" s="11"/>
      <c r="Y1155" s="11"/>
      <c r="Z1155" s="11"/>
      <c r="AA1155" s="11"/>
      <c r="AB1155" s="16"/>
      <c r="AC1155" s="16"/>
      <c r="AD1155" s="16"/>
      <c r="AE1155" s="13"/>
      <c r="AF1155" s="4"/>
      <c r="AG1155" s="4"/>
      <c r="AH1155" s="4"/>
      <c r="AI1155" s="4"/>
      <c r="AJ1155" s="4"/>
      <c r="AK1155" s="4"/>
      <c r="AL1155" s="4"/>
      <c r="AM1155" s="4"/>
      <c r="AN1155" s="4"/>
    </row>
    <row r="1156" spans="1:40" ht="15.75" customHeight="1">
      <c r="A1156" s="11">
        <v>1151</v>
      </c>
      <c r="B1156" s="12" t="s">
        <v>1823</v>
      </c>
      <c r="C1156" s="11" t="s">
        <v>619</v>
      </c>
      <c r="D1156" s="11"/>
      <c r="E1156" s="11"/>
      <c r="F1156" s="14"/>
      <c r="G1156" s="15"/>
      <c r="H1156" s="15"/>
      <c r="I1156" s="15"/>
      <c r="J1156" s="13"/>
      <c r="K1156" s="13"/>
      <c r="L1156" s="11"/>
      <c r="M1156" s="13"/>
      <c r="N1156" s="13"/>
      <c r="O1156" s="14"/>
      <c r="P1156" s="14"/>
      <c r="Q1156" s="14"/>
      <c r="R1156" s="14"/>
      <c r="S1156" s="14"/>
      <c r="T1156" s="14"/>
      <c r="U1156" s="13"/>
      <c r="V1156" s="13"/>
      <c r="W1156" s="13"/>
      <c r="X1156" s="14"/>
      <c r="Y1156" s="14"/>
      <c r="Z1156" s="14"/>
      <c r="AA1156" s="13"/>
      <c r="AB1156" s="16"/>
      <c r="AC1156" s="16"/>
      <c r="AD1156" s="16"/>
      <c r="AE1156" s="13"/>
      <c r="AF1156" s="4"/>
      <c r="AG1156" s="4"/>
      <c r="AH1156" s="4"/>
      <c r="AI1156" s="4"/>
      <c r="AJ1156" s="4"/>
      <c r="AK1156" s="4"/>
      <c r="AL1156" s="4"/>
      <c r="AM1156" s="4"/>
      <c r="AN1156" s="4"/>
    </row>
    <row r="1157" spans="1:40" ht="15.75" customHeight="1">
      <c r="A1157" s="11">
        <v>1152</v>
      </c>
      <c r="B1157" s="12" t="s">
        <v>1824</v>
      </c>
      <c r="C1157" s="11" t="s">
        <v>629</v>
      </c>
      <c r="D1157" s="11"/>
      <c r="E1157" s="11"/>
      <c r="F1157" s="11"/>
      <c r="G1157" s="17"/>
      <c r="H1157" s="17"/>
      <c r="I1157" s="17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6"/>
      <c r="AC1157" s="16"/>
      <c r="AD1157" s="16"/>
      <c r="AE1157" s="13"/>
      <c r="AF1157" s="4"/>
      <c r="AG1157" s="4"/>
      <c r="AH1157" s="4"/>
      <c r="AI1157" s="4"/>
      <c r="AJ1157" s="4"/>
      <c r="AK1157" s="4"/>
      <c r="AL1157" s="4"/>
      <c r="AM1157" s="4"/>
      <c r="AN1157" s="4"/>
    </row>
    <row r="1158" spans="1:40" ht="15.75" customHeight="1">
      <c r="A1158" s="11">
        <v>1153</v>
      </c>
      <c r="B1158" s="12" t="s">
        <v>1825</v>
      </c>
      <c r="C1158" s="11" t="s">
        <v>638</v>
      </c>
      <c r="D1158" s="11"/>
      <c r="E1158" s="11"/>
      <c r="F1158" s="11"/>
      <c r="G1158" s="17"/>
      <c r="H1158" s="17"/>
      <c r="I1158" s="17"/>
      <c r="J1158" s="11"/>
      <c r="K1158" s="11">
        <v>120</v>
      </c>
      <c r="L1158" s="11">
        <v>300</v>
      </c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6"/>
      <c r="AC1158" s="16"/>
      <c r="AD1158" s="16"/>
      <c r="AE1158" s="13"/>
      <c r="AF1158" s="4"/>
      <c r="AG1158" s="4"/>
      <c r="AH1158" s="4"/>
      <c r="AI1158" s="4"/>
      <c r="AJ1158" s="4"/>
      <c r="AK1158" s="4"/>
      <c r="AL1158" s="4"/>
      <c r="AM1158" s="4"/>
      <c r="AN1158" s="4"/>
    </row>
    <row r="1159" spans="1:40" ht="15.75" customHeight="1">
      <c r="A1159" s="11">
        <v>1154</v>
      </c>
      <c r="B1159" s="12" t="s">
        <v>1826</v>
      </c>
      <c r="C1159" s="11" t="s">
        <v>619</v>
      </c>
      <c r="D1159" s="11"/>
      <c r="E1159" s="11"/>
      <c r="F1159" s="14"/>
      <c r="G1159" s="15"/>
      <c r="H1159" s="15"/>
      <c r="I1159" s="15"/>
      <c r="J1159" s="13"/>
      <c r="K1159" s="13"/>
      <c r="L1159" s="11"/>
      <c r="M1159" s="13"/>
      <c r="N1159" s="13"/>
      <c r="O1159" s="14"/>
      <c r="P1159" s="14"/>
      <c r="Q1159" s="14">
        <v>1</v>
      </c>
      <c r="R1159" s="14">
        <v>8</v>
      </c>
      <c r="S1159" s="14"/>
      <c r="T1159" s="14"/>
      <c r="U1159" s="13"/>
      <c r="V1159" s="13"/>
      <c r="W1159" s="13"/>
      <c r="X1159" s="14"/>
      <c r="Y1159" s="14"/>
      <c r="Z1159" s="14"/>
      <c r="AA1159" s="13"/>
      <c r="AB1159" s="16"/>
      <c r="AC1159" s="16"/>
      <c r="AD1159" s="16"/>
      <c r="AE1159" s="13"/>
      <c r="AF1159" s="4"/>
      <c r="AG1159" s="4"/>
      <c r="AH1159" s="4"/>
      <c r="AI1159" s="4"/>
      <c r="AJ1159" s="4"/>
      <c r="AK1159" s="4"/>
      <c r="AL1159" s="4"/>
      <c r="AM1159" s="4"/>
      <c r="AN1159" s="4"/>
    </row>
    <row r="1160" spans="1:40" ht="15.75" customHeight="1">
      <c r="A1160" s="11">
        <v>1155</v>
      </c>
      <c r="B1160" s="12" t="s">
        <v>1827</v>
      </c>
      <c r="C1160" s="11" t="s">
        <v>619</v>
      </c>
      <c r="D1160" s="11"/>
      <c r="E1160" s="11"/>
      <c r="F1160" s="14"/>
      <c r="G1160" s="15"/>
      <c r="H1160" s="15"/>
      <c r="I1160" s="15"/>
      <c r="J1160" s="13"/>
      <c r="K1160" s="13"/>
      <c r="L1160" s="11"/>
      <c r="M1160" s="13"/>
      <c r="N1160" s="13"/>
      <c r="O1160" s="14"/>
      <c r="P1160" s="14"/>
      <c r="Q1160" s="14"/>
      <c r="R1160" s="14"/>
      <c r="S1160" s="14"/>
      <c r="T1160" s="14"/>
      <c r="U1160" s="13"/>
      <c r="V1160" s="13"/>
      <c r="W1160" s="13"/>
      <c r="X1160" s="14"/>
      <c r="Y1160" s="14"/>
      <c r="Z1160" s="14"/>
      <c r="AA1160" s="13"/>
      <c r="AB1160" s="16"/>
      <c r="AC1160" s="16"/>
      <c r="AD1160" s="16"/>
      <c r="AE1160" s="13"/>
      <c r="AF1160" s="4"/>
      <c r="AG1160" s="4"/>
      <c r="AH1160" s="4"/>
      <c r="AI1160" s="4"/>
      <c r="AJ1160" s="4"/>
      <c r="AK1160" s="4"/>
      <c r="AL1160" s="4"/>
      <c r="AM1160" s="4"/>
      <c r="AN1160" s="4"/>
    </row>
    <row r="1161" spans="1:40" ht="15.75" customHeight="1">
      <c r="A1161" s="11">
        <v>1156</v>
      </c>
      <c r="B1161" s="18" t="s">
        <v>1828</v>
      </c>
      <c r="C1161" s="13" t="s">
        <v>619</v>
      </c>
      <c r="D1161" s="13"/>
      <c r="E1161" s="13"/>
      <c r="F1161" s="14"/>
      <c r="G1161" s="15"/>
      <c r="H1161" s="15"/>
      <c r="I1161" s="15"/>
      <c r="J1161" s="13"/>
      <c r="K1161" s="13"/>
      <c r="L1161" s="11"/>
      <c r="M1161" s="13"/>
      <c r="N1161" s="13"/>
      <c r="O1161" s="14"/>
      <c r="P1161" s="14"/>
      <c r="Q1161" s="14"/>
      <c r="R1161" s="14"/>
      <c r="S1161" s="14"/>
      <c r="T1161" s="14"/>
      <c r="U1161" s="13"/>
      <c r="V1161" s="13"/>
      <c r="W1161" s="13"/>
      <c r="X1161" s="14"/>
      <c r="Y1161" s="14"/>
      <c r="Z1161" s="14"/>
      <c r="AA1161" s="13"/>
      <c r="AB1161" s="16">
        <v>70</v>
      </c>
      <c r="AC1161" s="16">
        <v>70</v>
      </c>
      <c r="AD1161" s="16">
        <v>180</v>
      </c>
      <c r="AE1161" s="13"/>
      <c r="AF1161" s="4"/>
      <c r="AG1161" s="4"/>
      <c r="AH1161" s="4"/>
      <c r="AI1161" s="4"/>
      <c r="AJ1161" s="4"/>
      <c r="AK1161" s="4"/>
      <c r="AL1161" s="4"/>
      <c r="AM1161" s="4"/>
      <c r="AN1161" s="4"/>
    </row>
    <row r="1162" spans="1:40" ht="15.75" customHeight="1">
      <c r="A1162" s="11">
        <v>1157</v>
      </c>
      <c r="B1162" s="18" t="s">
        <v>1829</v>
      </c>
      <c r="C1162" s="13" t="s">
        <v>619</v>
      </c>
      <c r="D1162" s="13"/>
      <c r="E1162" s="13"/>
      <c r="F1162" s="14"/>
      <c r="G1162" s="15"/>
      <c r="H1162" s="15"/>
      <c r="I1162" s="15"/>
      <c r="J1162" s="13"/>
      <c r="K1162" s="13"/>
      <c r="L1162" s="11"/>
      <c r="M1162" s="13"/>
      <c r="N1162" s="13"/>
      <c r="O1162" s="14"/>
      <c r="P1162" s="14"/>
      <c r="Q1162" s="14"/>
      <c r="R1162" s="14"/>
      <c r="S1162" s="14"/>
      <c r="T1162" s="14"/>
      <c r="U1162" s="13"/>
      <c r="V1162" s="13"/>
      <c r="W1162" s="13"/>
      <c r="X1162" s="14"/>
      <c r="Y1162" s="14"/>
      <c r="Z1162" s="14"/>
      <c r="AA1162" s="13"/>
      <c r="AB1162" s="16"/>
      <c r="AC1162" s="16"/>
      <c r="AD1162" s="16"/>
      <c r="AE1162" s="13"/>
      <c r="AF1162" s="4"/>
      <c r="AG1162" s="4"/>
      <c r="AH1162" s="4"/>
      <c r="AI1162" s="4"/>
      <c r="AJ1162" s="4"/>
      <c r="AK1162" s="4"/>
      <c r="AL1162" s="4"/>
      <c r="AM1162" s="4"/>
      <c r="AN1162" s="4"/>
    </row>
    <row r="1163" spans="1:40" ht="15.75" customHeight="1">
      <c r="A1163" s="11">
        <v>1158</v>
      </c>
      <c r="B1163" s="18" t="s">
        <v>1830</v>
      </c>
      <c r="C1163" s="13" t="s">
        <v>596</v>
      </c>
      <c r="D1163" s="13"/>
      <c r="E1163" s="13"/>
      <c r="F1163" s="14"/>
      <c r="G1163" s="15"/>
      <c r="H1163" s="15"/>
      <c r="I1163" s="15"/>
      <c r="J1163" s="11"/>
      <c r="K1163" s="11"/>
      <c r="L1163" s="11"/>
      <c r="M1163" s="13"/>
      <c r="N1163" s="13"/>
      <c r="O1163" s="14"/>
      <c r="P1163" s="14"/>
      <c r="Q1163" s="14"/>
      <c r="R1163" s="14"/>
      <c r="S1163" s="14"/>
      <c r="T1163" s="14"/>
      <c r="U1163" s="13"/>
      <c r="V1163" s="13"/>
      <c r="W1163" s="13"/>
      <c r="X1163" s="14"/>
      <c r="Y1163" s="14"/>
      <c r="Z1163" s="14"/>
      <c r="AA1163" s="13"/>
      <c r="AB1163" s="16"/>
      <c r="AC1163" s="16"/>
      <c r="AD1163" s="16"/>
      <c r="AE1163" s="13"/>
      <c r="AF1163" s="4"/>
      <c r="AG1163" s="4"/>
      <c r="AH1163" s="4"/>
      <c r="AI1163" s="4"/>
      <c r="AJ1163" s="4"/>
      <c r="AK1163" s="4"/>
      <c r="AL1163" s="4"/>
      <c r="AM1163" s="4"/>
      <c r="AN1163" s="4"/>
    </row>
    <row r="1164" spans="1:40" ht="15.75" customHeight="1">
      <c r="A1164" s="11">
        <v>1159</v>
      </c>
      <c r="B1164" s="18" t="s">
        <v>1831</v>
      </c>
      <c r="C1164" s="13" t="s">
        <v>642</v>
      </c>
      <c r="D1164" s="13"/>
      <c r="E1164" s="13"/>
      <c r="F1164" s="14"/>
      <c r="G1164" s="15"/>
      <c r="H1164" s="15"/>
      <c r="I1164" s="15"/>
      <c r="J1164" s="13">
        <v>30</v>
      </c>
      <c r="K1164" s="13">
        <v>450</v>
      </c>
      <c r="L1164" s="11">
        <v>2230</v>
      </c>
      <c r="M1164" s="13"/>
      <c r="N1164" s="13"/>
      <c r="O1164" s="14"/>
      <c r="P1164" s="14"/>
      <c r="Q1164" s="14"/>
      <c r="R1164" s="14"/>
      <c r="S1164" s="14">
        <v>22</v>
      </c>
      <c r="T1164" s="14">
        <v>5</v>
      </c>
      <c r="U1164" s="13">
        <v>30</v>
      </c>
      <c r="V1164" s="13"/>
      <c r="W1164" s="13"/>
      <c r="X1164" s="14"/>
      <c r="Y1164" s="14"/>
      <c r="Z1164" s="14"/>
      <c r="AA1164" s="13"/>
      <c r="AB1164" s="16"/>
      <c r="AC1164" s="16"/>
      <c r="AD1164" s="16"/>
      <c r="AE1164" s="13"/>
      <c r="AF1164" s="4"/>
      <c r="AG1164" s="4"/>
      <c r="AH1164" s="4"/>
      <c r="AI1164" s="4"/>
      <c r="AJ1164" s="4"/>
      <c r="AK1164" s="4"/>
      <c r="AL1164" s="4"/>
      <c r="AM1164" s="4"/>
      <c r="AN1164" s="4"/>
    </row>
    <row r="1165" spans="1:40" ht="15.75" customHeight="1">
      <c r="A1165" s="11">
        <v>1160</v>
      </c>
      <c r="B1165" s="19" t="s">
        <v>1832</v>
      </c>
      <c r="C1165" s="11" t="s">
        <v>596</v>
      </c>
      <c r="D1165" s="11"/>
      <c r="E1165" s="11"/>
      <c r="F1165" s="11"/>
      <c r="G1165" s="17"/>
      <c r="H1165" s="17"/>
      <c r="I1165" s="17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6"/>
      <c r="AC1165" s="16">
        <v>520</v>
      </c>
      <c r="AD1165" s="16">
        <v>1505</v>
      </c>
      <c r="AE1165" s="13"/>
      <c r="AF1165" s="4"/>
      <c r="AG1165" s="4"/>
      <c r="AH1165" s="4"/>
      <c r="AI1165" s="4"/>
      <c r="AJ1165" s="4"/>
      <c r="AK1165" s="4"/>
      <c r="AL1165" s="4"/>
      <c r="AM1165" s="4"/>
      <c r="AN1165" s="4"/>
    </row>
    <row r="1166" spans="1:40" ht="15.75" customHeight="1">
      <c r="A1166" s="11">
        <v>1161</v>
      </c>
      <c r="B1166" s="12" t="s">
        <v>1833</v>
      </c>
      <c r="C1166" s="11" t="s">
        <v>604</v>
      </c>
      <c r="D1166" s="11"/>
      <c r="E1166" s="11"/>
      <c r="F1166" s="11"/>
      <c r="G1166" s="17"/>
      <c r="H1166" s="17"/>
      <c r="I1166" s="17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6"/>
      <c r="AC1166" s="16"/>
      <c r="AD1166" s="16"/>
      <c r="AE1166" s="13"/>
      <c r="AF1166" s="4"/>
      <c r="AG1166" s="4"/>
      <c r="AH1166" s="4"/>
      <c r="AI1166" s="4"/>
      <c r="AJ1166" s="4"/>
      <c r="AK1166" s="4"/>
      <c r="AL1166" s="4"/>
      <c r="AM1166" s="4"/>
      <c r="AN1166" s="4"/>
    </row>
    <row r="1167" spans="1:40" ht="15.75" customHeight="1">
      <c r="A1167" s="11">
        <v>1162</v>
      </c>
      <c r="B1167" s="12" t="s">
        <v>1834</v>
      </c>
      <c r="C1167" s="11" t="s">
        <v>629</v>
      </c>
      <c r="D1167" s="11"/>
      <c r="E1167" s="11"/>
      <c r="F1167" s="11"/>
      <c r="G1167" s="17"/>
      <c r="H1167" s="17"/>
      <c r="I1167" s="17"/>
      <c r="J1167" s="11"/>
      <c r="K1167" s="11"/>
      <c r="L1167" s="11">
        <v>0.25</v>
      </c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6"/>
      <c r="AC1167" s="16"/>
      <c r="AD1167" s="16"/>
      <c r="AE1167" s="13"/>
      <c r="AF1167" s="4"/>
      <c r="AG1167" s="4"/>
      <c r="AH1167" s="4"/>
      <c r="AI1167" s="4"/>
      <c r="AJ1167" s="4"/>
      <c r="AK1167" s="4"/>
      <c r="AL1167" s="4"/>
      <c r="AM1167" s="4"/>
      <c r="AN1167" s="4"/>
    </row>
    <row r="1168" spans="1:40" ht="31.5" customHeight="1">
      <c r="A1168" s="11">
        <v>1163</v>
      </c>
      <c r="B1168" s="12" t="s">
        <v>1835</v>
      </c>
      <c r="C1168" s="11" t="s">
        <v>629</v>
      </c>
      <c r="D1168" s="11"/>
      <c r="E1168" s="11"/>
      <c r="F1168" s="11"/>
      <c r="G1168" s="17"/>
      <c r="H1168" s="17"/>
      <c r="I1168" s="17"/>
      <c r="J1168" s="11"/>
      <c r="K1168" s="11"/>
      <c r="L1168" s="11">
        <v>1</v>
      </c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6"/>
      <c r="AC1168" s="16"/>
      <c r="AD1168" s="16"/>
      <c r="AE1168" s="13"/>
      <c r="AF1168" s="4"/>
      <c r="AG1168" s="4"/>
      <c r="AH1168" s="4"/>
      <c r="AI1168" s="4"/>
      <c r="AJ1168" s="4"/>
      <c r="AK1168" s="4"/>
      <c r="AL1168" s="4"/>
      <c r="AM1168" s="4"/>
      <c r="AN1168" s="4"/>
    </row>
    <row r="1169" spans="1:40" ht="15.75" customHeight="1">
      <c r="A1169" s="11">
        <v>1164</v>
      </c>
      <c r="B1169" s="12" t="s">
        <v>1836</v>
      </c>
      <c r="C1169" s="11" t="s">
        <v>619</v>
      </c>
      <c r="D1169" s="11"/>
      <c r="E1169" s="11"/>
      <c r="F1169" s="14"/>
      <c r="G1169" s="15"/>
      <c r="H1169" s="15"/>
      <c r="I1169" s="15"/>
      <c r="J1169" s="13"/>
      <c r="K1169" s="13"/>
      <c r="L1169" s="11"/>
      <c r="M1169" s="13"/>
      <c r="N1169" s="13"/>
      <c r="O1169" s="14"/>
      <c r="P1169" s="14"/>
      <c r="Q1169" s="14"/>
      <c r="R1169" s="14"/>
      <c r="S1169" s="14"/>
      <c r="T1169" s="14"/>
      <c r="U1169" s="13"/>
      <c r="V1169" s="13"/>
      <c r="W1169" s="13"/>
      <c r="X1169" s="14"/>
      <c r="Y1169" s="14"/>
      <c r="Z1169" s="14"/>
      <c r="AA1169" s="13"/>
      <c r="AB1169" s="16"/>
      <c r="AC1169" s="16"/>
      <c r="AD1169" s="16"/>
      <c r="AE1169" s="13"/>
      <c r="AF1169" s="4"/>
      <c r="AG1169" s="4"/>
      <c r="AH1169" s="4"/>
      <c r="AI1169" s="4"/>
      <c r="AJ1169" s="4"/>
      <c r="AK1169" s="4"/>
      <c r="AL1169" s="4"/>
      <c r="AM1169" s="4"/>
      <c r="AN1169" s="4"/>
    </row>
    <row r="1170" spans="1:40" ht="15.75" customHeight="1">
      <c r="A1170" s="11">
        <v>1165</v>
      </c>
      <c r="B1170" s="12" t="s">
        <v>1837</v>
      </c>
      <c r="C1170" s="11" t="s">
        <v>594</v>
      </c>
      <c r="D1170" s="11"/>
      <c r="E1170" s="11"/>
      <c r="F1170" s="14"/>
      <c r="G1170" s="15"/>
      <c r="H1170" s="15"/>
      <c r="I1170" s="15"/>
      <c r="J1170" s="13"/>
      <c r="K1170" s="13"/>
      <c r="L1170" s="11"/>
      <c r="M1170" s="13"/>
      <c r="N1170" s="13"/>
      <c r="O1170" s="14"/>
      <c r="P1170" s="14"/>
      <c r="Q1170" s="14"/>
      <c r="R1170" s="14"/>
      <c r="S1170" s="14"/>
      <c r="T1170" s="14"/>
      <c r="U1170" s="13"/>
      <c r="V1170" s="13"/>
      <c r="W1170" s="13"/>
      <c r="X1170" s="14"/>
      <c r="Y1170" s="14"/>
      <c r="Z1170" s="14"/>
      <c r="AA1170" s="13"/>
      <c r="AB1170" s="16"/>
      <c r="AC1170" s="16"/>
      <c r="AD1170" s="16"/>
      <c r="AE1170" s="13"/>
      <c r="AF1170" s="4"/>
      <c r="AG1170" s="4"/>
      <c r="AH1170" s="4"/>
      <c r="AI1170" s="4"/>
      <c r="AJ1170" s="4"/>
      <c r="AK1170" s="4"/>
      <c r="AL1170" s="4"/>
      <c r="AM1170" s="4"/>
      <c r="AN1170" s="4"/>
    </row>
    <row r="1171" spans="1:40" ht="15.75" customHeight="1">
      <c r="A1171" s="11">
        <v>1166</v>
      </c>
      <c r="B1171" s="12" t="s">
        <v>1838</v>
      </c>
      <c r="C1171" s="11" t="s">
        <v>604</v>
      </c>
      <c r="D1171" s="11"/>
      <c r="E1171" s="11"/>
      <c r="F1171" s="11"/>
      <c r="G1171" s="17"/>
      <c r="H1171" s="17"/>
      <c r="I1171" s="17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6"/>
      <c r="AC1171" s="16"/>
      <c r="AD1171" s="16"/>
      <c r="AE1171" s="13"/>
      <c r="AF1171" s="4"/>
      <c r="AG1171" s="4"/>
      <c r="AH1171" s="4"/>
      <c r="AI1171" s="4"/>
      <c r="AJ1171" s="4"/>
      <c r="AK1171" s="4"/>
      <c r="AL1171" s="4"/>
      <c r="AM1171" s="4"/>
      <c r="AN1171" s="4"/>
    </row>
    <row r="1172" spans="1:40" ht="15.75" customHeight="1">
      <c r="A1172" s="11">
        <v>1167</v>
      </c>
      <c r="B1172" s="12" t="s">
        <v>1839</v>
      </c>
      <c r="C1172" s="11" t="s">
        <v>607</v>
      </c>
      <c r="D1172" s="11"/>
      <c r="E1172" s="11"/>
      <c r="F1172" s="11"/>
      <c r="G1172" s="17"/>
      <c r="H1172" s="17"/>
      <c r="I1172" s="17"/>
      <c r="J1172" s="11">
        <v>4</v>
      </c>
      <c r="K1172" s="11">
        <v>3</v>
      </c>
      <c r="L1172" s="11">
        <v>7</v>
      </c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6"/>
      <c r="AC1172" s="16"/>
      <c r="AD1172" s="16"/>
      <c r="AE1172" s="13"/>
      <c r="AF1172" s="4"/>
      <c r="AG1172" s="4"/>
      <c r="AH1172" s="4"/>
      <c r="AI1172" s="4"/>
      <c r="AJ1172" s="4"/>
      <c r="AK1172" s="4"/>
      <c r="AL1172" s="4"/>
      <c r="AM1172" s="4"/>
      <c r="AN1172" s="4"/>
    </row>
    <row r="1173" spans="1:40" ht="15.75" customHeight="1">
      <c r="A1173" s="11">
        <v>1168</v>
      </c>
      <c r="B1173" s="12" t="s">
        <v>0</v>
      </c>
      <c r="C1173" s="11" t="s">
        <v>611</v>
      </c>
      <c r="D1173" s="11"/>
      <c r="E1173" s="11"/>
      <c r="F1173" s="11"/>
      <c r="G1173" s="17"/>
      <c r="H1173" s="17"/>
      <c r="I1173" s="17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6"/>
      <c r="AC1173" s="16"/>
      <c r="AD1173" s="16"/>
      <c r="AE1173" s="13"/>
      <c r="AF1173" s="4"/>
      <c r="AG1173" s="4"/>
      <c r="AH1173" s="4"/>
      <c r="AI1173" s="4"/>
      <c r="AJ1173" s="4"/>
      <c r="AK1173" s="4"/>
      <c r="AL1173" s="4"/>
      <c r="AM1173" s="4"/>
      <c r="AN1173" s="4"/>
    </row>
    <row r="1174" spans="1:40" ht="15.75" customHeight="1">
      <c r="A1174" s="11">
        <v>1169</v>
      </c>
      <c r="B1174" s="12" t="s">
        <v>1</v>
      </c>
      <c r="C1174" s="11" t="s">
        <v>638</v>
      </c>
      <c r="D1174" s="11"/>
      <c r="E1174" s="11"/>
      <c r="F1174" s="11"/>
      <c r="G1174" s="17"/>
      <c r="H1174" s="17"/>
      <c r="I1174" s="17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6"/>
      <c r="AC1174" s="16"/>
      <c r="AD1174" s="16"/>
      <c r="AE1174" s="13"/>
      <c r="AF1174" s="4"/>
      <c r="AG1174" s="4"/>
      <c r="AH1174" s="4"/>
      <c r="AI1174" s="4"/>
      <c r="AJ1174" s="4"/>
      <c r="AK1174" s="4"/>
      <c r="AL1174" s="4"/>
      <c r="AM1174" s="4"/>
      <c r="AN1174" s="4"/>
    </row>
    <row r="1175" spans="1:40" ht="15.75" customHeight="1">
      <c r="A1175" s="11">
        <v>1170</v>
      </c>
      <c r="B1175" s="12" t="s">
        <v>2</v>
      </c>
      <c r="C1175" s="11" t="s">
        <v>604</v>
      </c>
      <c r="D1175" s="11"/>
      <c r="E1175" s="11"/>
      <c r="F1175" s="11"/>
      <c r="G1175" s="17"/>
      <c r="H1175" s="17"/>
      <c r="I1175" s="17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6"/>
      <c r="AC1175" s="16"/>
      <c r="AD1175" s="16"/>
      <c r="AE1175" s="13"/>
      <c r="AF1175" s="4"/>
      <c r="AG1175" s="4"/>
      <c r="AH1175" s="4"/>
      <c r="AI1175" s="4"/>
      <c r="AJ1175" s="4"/>
      <c r="AK1175" s="4"/>
      <c r="AL1175" s="4"/>
      <c r="AM1175" s="4"/>
      <c r="AN1175" s="4"/>
    </row>
    <row r="1176" spans="1:40" ht="15.75" customHeight="1">
      <c r="A1176" s="11">
        <v>1171</v>
      </c>
      <c r="B1176" s="12" t="s">
        <v>3</v>
      </c>
      <c r="C1176" s="11" t="s">
        <v>642</v>
      </c>
      <c r="D1176" s="11"/>
      <c r="E1176" s="11"/>
      <c r="F1176" s="14"/>
      <c r="G1176" s="17"/>
      <c r="H1176" s="17"/>
      <c r="I1176" s="17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6"/>
      <c r="AC1176" s="16"/>
      <c r="AD1176" s="16"/>
      <c r="AE1176" s="13"/>
      <c r="AF1176" s="4"/>
      <c r="AG1176" s="4"/>
      <c r="AH1176" s="4"/>
      <c r="AI1176" s="4"/>
      <c r="AJ1176" s="4"/>
      <c r="AK1176" s="4"/>
      <c r="AL1176" s="4"/>
      <c r="AM1176" s="4"/>
      <c r="AN1176" s="4"/>
    </row>
    <row r="1177" spans="1:40" ht="15.75" customHeight="1">
      <c r="A1177" s="11">
        <v>1172</v>
      </c>
      <c r="B1177" s="12" t="s">
        <v>4</v>
      </c>
      <c r="C1177" s="11" t="s">
        <v>619</v>
      </c>
      <c r="D1177" s="11"/>
      <c r="E1177" s="11"/>
      <c r="F1177" s="11"/>
      <c r="G1177" s="17"/>
      <c r="H1177" s="17"/>
      <c r="I1177" s="17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6"/>
      <c r="AC1177" s="16"/>
      <c r="AD1177" s="16"/>
      <c r="AE1177" s="13"/>
      <c r="AF1177" s="4"/>
      <c r="AG1177" s="4"/>
      <c r="AH1177" s="4"/>
      <c r="AI1177" s="4"/>
      <c r="AJ1177" s="4"/>
      <c r="AK1177" s="4"/>
      <c r="AL1177" s="4"/>
      <c r="AM1177" s="4"/>
      <c r="AN1177" s="4"/>
    </row>
    <row r="1178" spans="1:40" ht="15.75" customHeight="1">
      <c r="A1178" s="11">
        <v>1173</v>
      </c>
      <c r="B1178" s="12" t="s">
        <v>5</v>
      </c>
      <c r="C1178" s="11" t="s">
        <v>604</v>
      </c>
      <c r="D1178" s="11"/>
      <c r="E1178" s="11"/>
      <c r="F1178" s="11"/>
      <c r="G1178" s="17"/>
      <c r="H1178" s="17"/>
      <c r="I1178" s="17"/>
      <c r="J1178" s="11"/>
      <c r="K1178" s="11"/>
      <c r="L1178" s="11"/>
      <c r="M1178" s="11"/>
      <c r="N1178" s="11"/>
      <c r="O1178" s="11"/>
      <c r="P1178" s="11"/>
      <c r="Q1178" s="11">
        <v>167</v>
      </c>
      <c r="R1178" s="11">
        <v>2618</v>
      </c>
      <c r="S1178" s="11"/>
      <c r="T1178" s="11">
        <v>5</v>
      </c>
      <c r="U1178" s="11">
        <v>25</v>
      </c>
      <c r="V1178" s="11"/>
      <c r="W1178" s="11"/>
      <c r="X1178" s="11"/>
      <c r="Y1178" s="11"/>
      <c r="Z1178" s="11"/>
      <c r="AA1178" s="11"/>
      <c r="AB1178" s="16"/>
      <c r="AC1178" s="16"/>
      <c r="AD1178" s="16"/>
      <c r="AE1178" s="13"/>
      <c r="AF1178" s="4"/>
      <c r="AG1178" s="4"/>
      <c r="AH1178" s="4"/>
      <c r="AI1178" s="4"/>
      <c r="AJ1178" s="4"/>
      <c r="AK1178" s="4"/>
      <c r="AL1178" s="4"/>
      <c r="AM1178" s="4"/>
      <c r="AN1178" s="4"/>
    </row>
    <row r="1179" spans="1:40" ht="15.75" customHeight="1">
      <c r="A1179" s="11">
        <v>1174</v>
      </c>
      <c r="B1179" s="12" t="s">
        <v>6</v>
      </c>
      <c r="C1179" s="11" t="s">
        <v>604</v>
      </c>
      <c r="D1179" s="13">
        <v>1250</v>
      </c>
      <c r="E1179" s="13">
        <v>963</v>
      </c>
      <c r="F1179" s="14">
        <v>1419</v>
      </c>
      <c r="G1179" s="15">
        <v>13000</v>
      </c>
      <c r="H1179" s="15">
        <v>240</v>
      </c>
      <c r="I1179" s="15">
        <v>13378</v>
      </c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6"/>
      <c r="AC1179" s="16"/>
      <c r="AD1179" s="16"/>
      <c r="AE1179" s="13"/>
      <c r="AF1179" s="4"/>
      <c r="AG1179" s="4"/>
      <c r="AH1179" s="4"/>
      <c r="AI1179" s="4"/>
      <c r="AJ1179" s="4"/>
      <c r="AK1179" s="4"/>
      <c r="AL1179" s="4"/>
      <c r="AM1179" s="4"/>
      <c r="AN1179" s="4"/>
    </row>
    <row r="1180" spans="1:40" ht="15.75" customHeight="1">
      <c r="A1180" s="11">
        <v>1175</v>
      </c>
      <c r="B1180" s="12" t="s">
        <v>7</v>
      </c>
      <c r="C1180" s="11" t="s">
        <v>596</v>
      </c>
      <c r="D1180" s="11"/>
      <c r="E1180" s="11"/>
      <c r="F1180" s="11"/>
      <c r="G1180" s="17"/>
      <c r="H1180" s="17"/>
      <c r="I1180" s="17"/>
      <c r="J1180" s="11">
        <v>100</v>
      </c>
      <c r="K1180" s="11">
        <v>156</v>
      </c>
      <c r="L1180" s="11">
        <v>213</v>
      </c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3">
        <v>767</v>
      </c>
      <c r="Y1180" s="11"/>
      <c r="Z1180" s="11"/>
      <c r="AA1180" s="11"/>
      <c r="AB1180" s="16"/>
      <c r="AC1180" s="16"/>
      <c r="AD1180" s="16"/>
      <c r="AE1180" s="13"/>
      <c r="AF1180" s="4"/>
      <c r="AG1180" s="4"/>
      <c r="AH1180" s="4"/>
      <c r="AI1180" s="4"/>
      <c r="AJ1180" s="4"/>
      <c r="AK1180" s="4"/>
      <c r="AL1180" s="4"/>
      <c r="AM1180" s="4"/>
      <c r="AN1180" s="4"/>
    </row>
    <row r="1181" spans="1:40" ht="15.75" customHeight="1">
      <c r="A1181" s="11">
        <v>1176</v>
      </c>
      <c r="B1181" s="18" t="s">
        <v>8</v>
      </c>
      <c r="C1181" s="13" t="s">
        <v>609</v>
      </c>
      <c r="D1181" s="13"/>
      <c r="E1181" s="13"/>
      <c r="F1181" s="14">
        <v>2</v>
      </c>
      <c r="G1181" s="15"/>
      <c r="H1181" s="15">
        <v>2</v>
      </c>
      <c r="I1181" s="15">
        <v>7</v>
      </c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6"/>
      <c r="AC1181" s="16"/>
      <c r="AD1181" s="16"/>
      <c r="AE1181" s="13"/>
      <c r="AF1181" s="4"/>
      <c r="AG1181" s="4"/>
      <c r="AH1181" s="4"/>
      <c r="AI1181" s="4"/>
      <c r="AJ1181" s="4"/>
      <c r="AK1181" s="4"/>
      <c r="AL1181" s="4"/>
      <c r="AM1181" s="4"/>
      <c r="AN1181" s="4"/>
    </row>
    <row r="1182" spans="1:40" ht="15.75" customHeight="1">
      <c r="A1182" s="11">
        <v>1177</v>
      </c>
      <c r="B1182" s="39" t="s">
        <v>9</v>
      </c>
      <c r="C1182" s="29" t="s">
        <v>725</v>
      </c>
      <c r="D1182" s="29"/>
      <c r="E1182" s="29"/>
      <c r="F1182" s="40"/>
      <c r="G1182" s="41"/>
      <c r="H1182" s="41"/>
      <c r="I1182" s="41"/>
      <c r="J1182" s="37"/>
      <c r="K1182" s="37"/>
      <c r="L1182" s="11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16"/>
      <c r="AC1182" s="16"/>
      <c r="AD1182" s="16"/>
      <c r="AE1182" s="13"/>
      <c r="AF1182" s="4"/>
      <c r="AG1182" s="4"/>
      <c r="AH1182" s="4"/>
      <c r="AI1182" s="4"/>
      <c r="AJ1182" s="4"/>
      <c r="AK1182" s="4"/>
      <c r="AL1182" s="4"/>
      <c r="AM1182" s="4"/>
      <c r="AN1182" s="4"/>
    </row>
    <row r="1183" spans="1:40" ht="17.25" customHeight="1">
      <c r="A1183" s="11">
        <v>1178</v>
      </c>
      <c r="B1183" s="12" t="s">
        <v>10</v>
      </c>
      <c r="C1183" s="11" t="s">
        <v>803</v>
      </c>
      <c r="D1183" s="13"/>
      <c r="E1183" s="13"/>
      <c r="F1183" s="14"/>
      <c r="G1183" s="15">
        <v>100.5</v>
      </c>
      <c r="H1183" s="15">
        <v>16.4</v>
      </c>
      <c r="I1183" s="15">
        <v>110.6</v>
      </c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37"/>
      <c r="W1183" s="37"/>
      <c r="X1183" s="37"/>
      <c r="Y1183" s="11"/>
      <c r="Z1183" s="11"/>
      <c r="AA1183" s="11"/>
      <c r="AB1183" s="16"/>
      <c r="AC1183" s="16"/>
      <c r="AD1183" s="16"/>
      <c r="AE1183" s="13"/>
      <c r="AF1183" s="4"/>
      <c r="AG1183" s="4"/>
      <c r="AH1183" s="4"/>
      <c r="AI1183" s="4"/>
      <c r="AJ1183" s="4"/>
      <c r="AK1183" s="4"/>
      <c r="AL1183" s="4"/>
      <c r="AM1183" s="4"/>
      <c r="AN1183" s="4"/>
    </row>
    <row r="1184" spans="1:40" ht="15.75" customHeight="1">
      <c r="A1184" s="11">
        <v>1179</v>
      </c>
      <c r="B1184" s="12" t="s">
        <v>11</v>
      </c>
      <c r="C1184" s="11" t="s">
        <v>803</v>
      </c>
      <c r="D1184" s="13"/>
      <c r="E1184" s="13"/>
      <c r="F1184" s="14"/>
      <c r="G1184" s="15"/>
      <c r="H1184" s="15">
        <v>10</v>
      </c>
      <c r="I1184" s="15">
        <v>50</v>
      </c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6"/>
      <c r="AC1184" s="16"/>
      <c r="AD1184" s="16"/>
      <c r="AE1184" s="13"/>
      <c r="AF1184" s="4"/>
      <c r="AG1184" s="4"/>
      <c r="AH1184" s="4"/>
      <c r="AI1184" s="4"/>
      <c r="AJ1184" s="4"/>
      <c r="AK1184" s="4"/>
      <c r="AL1184" s="4"/>
      <c r="AM1184" s="4"/>
      <c r="AN1184" s="4"/>
    </row>
    <row r="1185" spans="1:40" ht="15.75" customHeight="1">
      <c r="A1185" s="11">
        <v>1180</v>
      </c>
      <c r="B1185" s="12" t="s">
        <v>12</v>
      </c>
      <c r="C1185" s="11" t="s">
        <v>619</v>
      </c>
      <c r="D1185" s="11"/>
      <c r="E1185" s="11"/>
      <c r="F1185" s="11"/>
      <c r="G1185" s="17"/>
      <c r="H1185" s="17"/>
      <c r="I1185" s="17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6"/>
      <c r="AC1185" s="16"/>
      <c r="AD1185" s="16"/>
      <c r="AE1185" s="13"/>
      <c r="AF1185" s="4"/>
      <c r="AG1185" s="4"/>
      <c r="AH1185" s="4"/>
      <c r="AI1185" s="4"/>
      <c r="AJ1185" s="4"/>
      <c r="AK1185" s="4"/>
      <c r="AL1185" s="4"/>
      <c r="AM1185" s="4"/>
      <c r="AN1185" s="4"/>
    </row>
    <row r="1186" spans="1:40" ht="15.75" customHeight="1">
      <c r="A1186" s="11">
        <v>1181</v>
      </c>
      <c r="B1186" s="12" t="s">
        <v>13</v>
      </c>
      <c r="C1186" s="11" t="s">
        <v>623</v>
      </c>
      <c r="D1186" s="11"/>
      <c r="E1186" s="11"/>
      <c r="F1186" s="11"/>
      <c r="G1186" s="17"/>
      <c r="H1186" s="17"/>
      <c r="I1186" s="17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6"/>
      <c r="AC1186" s="16"/>
      <c r="AD1186" s="16"/>
      <c r="AE1186" s="13"/>
      <c r="AF1186" s="4"/>
      <c r="AG1186" s="4"/>
      <c r="AH1186" s="4"/>
      <c r="AI1186" s="4"/>
      <c r="AJ1186" s="4"/>
      <c r="AK1186" s="4"/>
      <c r="AL1186" s="4"/>
      <c r="AM1186" s="4"/>
      <c r="AN1186" s="4"/>
    </row>
    <row r="1187" spans="1:40" ht="15.75" customHeight="1">
      <c r="A1187" s="11">
        <v>1182</v>
      </c>
      <c r="B1187" s="12" t="s">
        <v>14</v>
      </c>
      <c r="C1187" s="11" t="s">
        <v>642</v>
      </c>
      <c r="D1187" s="11"/>
      <c r="E1187" s="11"/>
      <c r="F1187" s="11"/>
      <c r="G1187" s="17"/>
      <c r="H1187" s="17"/>
      <c r="I1187" s="17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6"/>
      <c r="AC1187" s="16"/>
      <c r="AD1187" s="16"/>
      <c r="AE1187" s="13"/>
      <c r="AF1187" s="4"/>
      <c r="AG1187" s="4"/>
      <c r="AH1187" s="4"/>
      <c r="AI1187" s="4"/>
      <c r="AJ1187" s="4"/>
      <c r="AK1187" s="4"/>
      <c r="AL1187" s="4"/>
      <c r="AM1187" s="4"/>
      <c r="AN1187" s="4"/>
    </row>
    <row r="1188" spans="1:40" ht="15.75" customHeight="1">
      <c r="A1188" s="11">
        <v>1183</v>
      </c>
      <c r="B1188" s="18" t="s">
        <v>15</v>
      </c>
      <c r="C1188" s="13" t="s">
        <v>596</v>
      </c>
      <c r="D1188" s="13"/>
      <c r="E1188" s="13"/>
      <c r="F1188" s="14"/>
      <c r="G1188" s="15"/>
      <c r="H1188" s="15"/>
      <c r="I1188" s="15"/>
      <c r="J1188" s="13"/>
      <c r="K1188" s="13">
        <v>5</v>
      </c>
      <c r="L1188" s="11">
        <v>5</v>
      </c>
      <c r="M1188" s="13"/>
      <c r="N1188" s="13"/>
      <c r="O1188" s="14"/>
      <c r="P1188" s="14"/>
      <c r="Q1188" s="14"/>
      <c r="R1188" s="14"/>
      <c r="S1188" s="14"/>
      <c r="T1188" s="14"/>
      <c r="U1188" s="13"/>
      <c r="V1188" s="13"/>
      <c r="W1188" s="13"/>
      <c r="X1188" s="14"/>
      <c r="Y1188" s="14"/>
      <c r="Z1188" s="14"/>
      <c r="AA1188" s="13"/>
      <c r="AB1188" s="16"/>
      <c r="AC1188" s="16"/>
      <c r="AD1188" s="16"/>
      <c r="AE1188" s="13"/>
      <c r="AF1188" s="4"/>
      <c r="AG1188" s="4"/>
      <c r="AH1188" s="4"/>
      <c r="AI1188" s="4"/>
      <c r="AJ1188" s="4"/>
      <c r="AK1188" s="4"/>
      <c r="AL1188" s="4"/>
      <c r="AM1188" s="4"/>
      <c r="AN1188" s="4"/>
    </row>
    <row r="1189" spans="1:40" ht="15.75" customHeight="1">
      <c r="A1189" s="11">
        <v>1184</v>
      </c>
      <c r="B1189" s="18" t="s">
        <v>16</v>
      </c>
      <c r="C1189" s="13" t="s">
        <v>596</v>
      </c>
      <c r="D1189" s="13"/>
      <c r="E1189" s="13"/>
      <c r="F1189" s="14"/>
      <c r="G1189" s="15"/>
      <c r="H1189" s="15"/>
      <c r="I1189" s="15"/>
      <c r="J1189" s="13"/>
      <c r="K1189" s="13"/>
      <c r="L1189" s="11"/>
      <c r="M1189" s="13"/>
      <c r="N1189" s="13"/>
      <c r="O1189" s="14"/>
      <c r="P1189" s="14"/>
      <c r="Q1189" s="14"/>
      <c r="R1189" s="14"/>
      <c r="S1189" s="14"/>
      <c r="T1189" s="14"/>
      <c r="U1189" s="13"/>
      <c r="V1189" s="13"/>
      <c r="W1189" s="13"/>
      <c r="X1189" s="14"/>
      <c r="Y1189" s="14"/>
      <c r="Z1189" s="14"/>
      <c r="AA1189" s="13"/>
      <c r="AB1189" s="16"/>
      <c r="AC1189" s="16"/>
      <c r="AD1189" s="16"/>
      <c r="AE1189" s="13"/>
      <c r="AF1189" s="4"/>
      <c r="AG1189" s="4"/>
      <c r="AH1189" s="4"/>
      <c r="AI1189" s="4"/>
      <c r="AJ1189" s="4"/>
      <c r="AK1189" s="4"/>
      <c r="AL1189" s="4"/>
      <c r="AM1189" s="4"/>
      <c r="AN1189" s="4"/>
    </row>
    <row r="1190" spans="1:40" ht="15.75" customHeight="1">
      <c r="A1190" s="11">
        <v>1185</v>
      </c>
      <c r="B1190" s="12" t="s">
        <v>17</v>
      </c>
      <c r="C1190" s="11" t="s">
        <v>596</v>
      </c>
      <c r="D1190" s="11"/>
      <c r="E1190" s="11"/>
      <c r="F1190" s="14">
        <v>112</v>
      </c>
      <c r="G1190" s="15">
        <v>12000</v>
      </c>
      <c r="H1190" s="15"/>
      <c r="I1190" s="15">
        <v>12000</v>
      </c>
      <c r="J1190" s="42">
        <v>1000</v>
      </c>
      <c r="K1190" s="42">
        <v>820</v>
      </c>
      <c r="L1190" s="11">
        <v>2400</v>
      </c>
      <c r="M1190" s="11"/>
      <c r="N1190" s="11"/>
      <c r="O1190" s="14"/>
      <c r="P1190" s="14"/>
      <c r="Q1190" s="14">
        <v>276</v>
      </c>
      <c r="R1190" s="14">
        <v>1471</v>
      </c>
      <c r="S1190" s="14"/>
      <c r="T1190" s="14"/>
      <c r="U1190" s="13"/>
      <c r="V1190" s="13"/>
      <c r="W1190" s="13"/>
      <c r="X1190" s="18"/>
      <c r="Y1190" s="14"/>
      <c r="Z1190" s="14"/>
      <c r="AA1190" s="13"/>
      <c r="AB1190" s="16"/>
      <c r="AC1190" s="16"/>
      <c r="AD1190" s="16"/>
      <c r="AE1190" s="13"/>
      <c r="AF1190" s="4"/>
      <c r="AG1190" s="4"/>
      <c r="AH1190" s="4"/>
      <c r="AI1190" s="4"/>
      <c r="AJ1190" s="4"/>
      <c r="AK1190" s="4"/>
      <c r="AL1190" s="4"/>
      <c r="AM1190" s="4"/>
      <c r="AN1190" s="4"/>
    </row>
    <row r="1191" spans="1:40" ht="15.75" customHeight="1">
      <c r="A1191" s="11">
        <v>1186</v>
      </c>
      <c r="B1191" s="12" t="s">
        <v>18</v>
      </c>
      <c r="C1191" s="11" t="s">
        <v>805</v>
      </c>
      <c r="D1191" s="11"/>
      <c r="E1191" s="11"/>
      <c r="F1191" s="14"/>
      <c r="G1191" s="15">
        <v>25</v>
      </c>
      <c r="H1191" s="15">
        <v>3</v>
      </c>
      <c r="I1191" s="15">
        <v>29</v>
      </c>
      <c r="J1191" s="13"/>
      <c r="K1191" s="13"/>
      <c r="L1191" s="11"/>
      <c r="M1191" s="13"/>
      <c r="N1191" s="13"/>
      <c r="O1191" s="14"/>
      <c r="P1191" s="14"/>
      <c r="Q1191" s="14"/>
      <c r="R1191" s="14"/>
      <c r="S1191" s="14"/>
      <c r="T1191" s="14"/>
      <c r="U1191" s="13"/>
      <c r="V1191" s="13"/>
      <c r="W1191" s="13"/>
      <c r="X1191" s="14"/>
      <c r="Y1191" s="14"/>
      <c r="Z1191" s="14"/>
      <c r="AA1191" s="13"/>
      <c r="AB1191" s="16"/>
      <c r="AC1191" s="16"/>
      <c r="AD1191" s="16"/>
      <c r="AE1191" s="13"/>
      <c r="AF1191" s="4"/>
      <c r="AG1191" s="4"/>
      <c r="AH1191" s="4"/>
      <c r="AI1191" s="4"/>
      <c r="AJ1191" s="4"/>
      <c r="AK1191" s="4"/>
      <c r="AL1191" s="4"/>
      <c r="AM1191" s="4"/>
      <c r="AN1191" s="4"/>
    </row>
    <row r="1192" spans="1:40" ht="15.75" customHeight="1">
      <c r="A1192" s="11">
        <v>1187</v>
      </c>
      <c r="B1192" s="12" t="s">
        <v>19</v>
      </c>
      <c r="C1192" s="11" t="s">
        <v>1091</v>
      </c>
      <c r="D1192" s="11"/>
      <c r="E1192" s="11"/>
      <c r="F1192" s="11"/>
      <c r="G1192" s="17"/>
      <c r="H1192" s="17">
        <v>0.5</v>
      </c>
      <c r="I1192" s="17">
        <v>2.5</v>
      </c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6"/>
      <c r="AC1192" s="16"/>
      <c r="AD1192" s="16"/>
      <c r="AE1192" s="13"/>
      <c r="AF1192" s="4"/>
      <c r="AG1192" s="4"/>
      <c r="AH1192" s="4"/>
      <c r="AI1192" s="4"/>
      <c r="AJ1192" s="4"/>
      <c r="AK1192" s="4"/>
      <c r="AL1192" s="4"/>
      <c r="AM1192" s="4"/>
      <c r="AN1192" s="4"/>
    </row>
    <row r="1193" spans="1:40" ht="15.75" customHeight="1">
      <c r="A1193" s="11">
        <v>1188</v>
      </c>
      <c r="B1193" s="18" t="s">
        <v>20</v>
      </c>
      <c r="C1193" s="13" t="s">
        <v>644</v>
      </c>
      <c r="D1193" s="13"/>
      <c r="E1193" s="13"/>
      <c r="F1193" s="14"/>
      <c r="G1193" s="17"/>
      <c r="H1193" s="17"/>
      <c r="I1193" s="17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6"/>
      <c r="AC1193" s="16"/>
      <c r="AD1193" s="16"/>
      <c r="AE1193" s="13"/>
      <c r="AF1193" s="4"/>
      <c r="AG1193" s="4"/>
      <c r="AH1193" s="4"/>
      <c r="AI1193" s="4"/>
      <c r="AJ1193" s="4"/>
      <c r="AK1193" s="4"/>
      <c r="AL1193" s="4"/>
      <c r="AM1193" s="4"/>
      <c r="AN1193" s="4"/>
    </row>
    <row r="1194" spans="1:40" ht="15.75" customHeight="1">
      <c r="A1194" s="11">
        <v>1189</v>
      </c>
      <c r="B1194" s="12" t="s">
        <v>21</v>
      </c>
      <c r="C1194" s="11" t="s">
        <v>596</v>
      </c>
      <c r="D1194" s="11"/>
      <c r="E1194" s="11"/>
      <c r="F1194" s="11"/>
      <c r="G1194" s="17"/>
      <c r="H1194" s="17"/>
      <c r="I1194" s="17"/>
      <c r="J1194" s="11">
        <v>500</v>
      </c>
      <c r="K1194" s="11">
        <v>250</v>
      </c>
      <c r="L1194" s="11">
        <v>1750</v>
      </c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6"/>
      <c r="AC1194" s="16"/>
      <c r="AD1194" s="16"/>
      <c r="AE1194" s="13"/>
      <c r="AF1194" s="4"/>
      <c r="AG1194" s="4"/>
      <c r="AH1194" s="4"/>
      <c r="AI1194" s="4"/>
      <c r="AJ1194" s="4"/>
      <c r="AK1194" s="4"/>
      <c r="AL1194" s="4"/>
      <c r="AM1194" s="4"/>
      <c r="AN1194" s="4"/>
    </row>
    <row r="1195" spans="1:40" ht="15.75" customHeight="1">
      <c r="A1195" s="11">
        <v>1190</v>
      </c>
      <c r="B1195" s="12" t="s">
        <v>22</v>
      </c>
      <c r="C1195" s="11" t="s">
        <v>642</v>
      </c>
      <c r="D1195" s="11"/>
      <c r="E1195" s="11"/>
      <c r="F1195" s="11"/>
      <c r="G1195" s="17"/>
      <c r="H1195" s="17"/>
      <c r="I1195" s="17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6"/>
      <c r="AC1195" s="16"/>
      <c r="AD1195" s="16"/>
      <c r="AE1195" s="13"/>
      <c r="AF1195" s="4"/>
      <c r="AG1195" s="4"/>
      <c r="AH1195" s="4"/>
      <c r="AI1195" s="4"/>
      <c r="AJ1195" s="4"/>
      <c r="AK1195" s="4"/>
      <c r="AL1195" s="4"/>
      <c r="AM1195" s="4"/>
      <c r="AN1195" s="4"/>
    </row>
    <row r="1196" spans="1:40" ht="15.75" customHeight="1">
      <c r="A1196" s="11">
        <v>1191</v>
      </c>
      <c r="B1196" s="12" t="s">
        <v>23</v>
      </c>
      <c r="C1196" s="11" t="s">
        <v>644</v>
      </c>
      <c r="D1196" s="11"/>
      <c r="E1196" s="11"/>
      <c r="F1196" s="14"/>
      <c r="G1196" s="17"/>
      <c r="H1196" s="17"/>
      <c r="I1196" s="17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6"/>
      <c r="AC1196" s="16"/>
      <c r="AD1196" s="16"/>
      <c r="AE1196" s="13"/>
      <c r="AF1196" s="4"/>
      <c r="AG1196" s="4"/>
      <c r="AH1196" s="4"/>
      <c r="AI1196" s="4"/>
      <c r="AJ1196" s="4"/>
      <c r="AK1196" s="4"/>
      <c r="AL1196" s="4"/>
      <c r="AM1196" s="4"/>
      <c r="AN1196" s="4"/>
    </row>
    <row r="1197" spans="1:40" ht="15.75" customHeight="1">
      <c r="A1197" s="11">
        <v>1192</v>
      </c>
      <c r="B1197" s="12" t="s">
        <v>24</v>
      </c>
      <c r="C1197" s="11" t="s">
        <v>747</v>
      </c>
      <c r="D1197" s="11"/>
      <c r="E1197" s="11"/>
      <c r="F1197" s="11"/>
      <c r="G1197" s="17"/>
      <c r="H1197" s="17"/>
      <c r="I1197" s="17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6"/>
      <c r="AC1197" s="16"/>
      <c r="AD1197" s="16"/>
      <c r="AE1197" s="13"/>
      <c r="AF1197" s="4"/>
      <c r="AG1197" s="4"/>
      <c r="AH1197" s="4"/>
      <c r="AI1197" s="4"/>
      <c r="AJ1197" s="4"/>
      <c r="AK1197" s="4"/>
      <c r="AL1197" s="4"/>
      <c r="AM1197" s="4"/>
      <c r="AN1197" s="4"/>
    </row>
    <row r="1198" spans="1:40" ht="15.75" customHeight="1">
      <c r="A1198" s="11">
        <v>1193</v>
      </c>
      <c r="B1198" s="12" t="s">
        <v>25</v>
      </c>
      <c r="C1198" s="11" t="s">
        <v>747</v>
      </c>
      <c r="D1198" s="11">
        <v>10</v>
      </c>
      <c r="E1198" s="11"/>
      <c r="F1198" s="11">
        <v>20</v>
      </c>
      <c r="G1198" s="17"/>
      <c r="H1198" s="17"/>
      <c r="I1198" s="17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6"/>
      <c r="AC1198" s="16"/>
      <c r="AD1198" s="16"/>
      <c r="AE1198" s="13"/>
      <c r="AF1198" s="4"/>
      <c r="AG1198" s="4"/>
      <c r="AH1198" s="4"/>
      <c r="AI1198" s="4"/>
      <c r="AJ1198" s="4"/>
      <c r="AK1198" s="4"/>
      <c r="AL1198" s="4"/>
      <c r="AM1198" s="4"/>
      <c r="AN1198" s="4"/>
    </row>
    <row r="1199" spans="1:40" ht="15.75" customHeight="1">
      <c r="A1199" s="11">
        <v>1194</v>
      </c>
      <c r="B1199" s="12" t="s">
        <v>26</v>
      </c>
      <c r="C1199" s="11" t="s">
        <v>27</v>
      </c>
      <c r="D1199" s="11"/>
      <c r="E1199" s="11"/>
      <c r="F1199" s="11"/>
      <c r="G1199" s="17"/>
      <c r="H1199" s="17"/>
      <c r="I1199" s="17"/>
      <c r="J1199" s="11"/>
      <c r="K1199" s="11"/>
      <c r="L1199" s="11">
        <v>120</v>
      </c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6"/>
      <c r="AC1199" s="16"/>
      <c r="AD1199" s="16"/>
      <c r="AE1199" s="13"/>
      <c r="AF1199" s="4"/>
      <c r="AG1199" s="4"/>
      <c r="AH1199" s="4"/>
      <c r="AI1199" s="4"/>
      <c r="AJ1199" s="4"/>
      <c r="AK1199" s="4"/>
      <c r="AL1199" s="4"/>
      <c r="AM1199" s="4"/>
      <c r="AN1199" s="4"/>
    </row>
    <row r="1200" spans="1:40" ht="15.75" customHeight="1">
      <c r="A1200" s="11">
        <v>1195</v>
      </c>
      <c r="B1200" s="12" t="s">
        <v>28</v>
      </c>
      <c r="C1200" s="11" t="s">
        <v>625</v>
      </c>
      <c r="D1200" s="13"/>
      <c r="E1200" s="13"/>
      <c r="F1200" s="14"/>
      <c r="G1200" s="15"/>
      <c r="H1200" s="15"/>
      <c r="I1200" s="15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6"/>
      <c r="AC1200" s="16"/>
      <c r="AD1200" s="16"/>
      <c r="AE1200" s="13"/>
      <c r="AF1200" s="4"/>
      <c r="AG1200" s="4"/>
      <c r="AH1200" s="4"/>
      <c r="AI1200" s="4"/>
      <c r="AJ1200" s="4"/>
      <c r="AK1200" s="4"/>
      <c r="AL1200" s="4"/>
      <c r="AM1200" s="4"/>
      <c r="AN1200" s="4"/>
    </row>
    <row r="1201" spans="1:40" ht="17.25" customHeight="1">
      <c r="A1201" s="11">
        <v>1196</v>
      </c>
      <c r="B1201" s="12" t="s">
        <v>29</v>
      </c>
      <c r="C1201" s="11" t="s">
        <v>905</v>
      </c>
      <c r="D1201" s="11"/>
      <c r="E1201" s="11"/>
      <c r="F1201" s="14"/>
      <c r="G1201" s="15"/>
      <c r="H1201" s="15"/>
      <c r="I1201" s="15"/>
      <c r="J1201" s="13"/>
      <c r="K1201" s="13"/>
      <c r="L1201" s="11"/>
      <c r="M1201" s="11"/>
      <c r="N1201" s="11"/>
      <c r="O1201" s="14"/>
      <c r="P1201" s="14"/>
      <c r="Q1201" s="14"/>
      <c r="R1201" s="14"/>
      <c r="S1201" s="14"/>
      <c r="T1201" s="14"/>
      <c r="U1201" s="13"/>
      <c r="V1201" s="13"/>
      <c r="W1201" s="13">
        <v>4</v>
      </c>
      <c r="X1201" s="14">
        <v>36</v>
      </c>
      <c r="Y1201" s="14"/>
      <c r="Z1201" s="14"/>
      <c r="AA1201" s="13"/>
      <c r="AB1201" s="16"/>
      <c r="AC1201" s="16"/>
      <c r="AD1201" s="16"/>
      <c r="AE1201" s="13"/>
      <c r="AF1201" s="4"/>
      <c r="AG1201" s="4"/>
      <c r="AH1201" s="4"/>
      <c r="AI1201" s="4"/>
      <c r="AJ1201" s="4"/>
      <c r="AK1201" s="4"/>
      <c r="AL1201" s="4"/>
      <c r="AM1201" s="4"/>
      <c r="AN1201" s="4"/>
    </row>
    <row r="1202" spans="1:40" ht="15.75" customHeight="1">
      <c r="A1202" s="11">
        <v>1197</v>
      </c>
      <c r="B1202" s="12" t="s">
        <v>30</v>
      </c>
      <c r="C1202" s="11" t="s">
        <v>642</v>
      </c>
      <c r="D1202" s="11"/>
      <c r="E1202" s="11"/>
      <c r="F1202" s="11"/>
      <c r="G1202" s="17"/>
      <c r="H1202" s="17"/>
      <c r="I1202" s="17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6"/>
      <c r="AC1202" s="16"/>
      <c r="AD1202" s="16"/>
      <c r="AE1202" s="13"/>
      <c r="AF1202" s="4"/>
      <c r="AG1202" s="4"/>
      <c r="AH1202" s="4"/>
      <c r="AI1202" s="4"/>
      <c r="AJ1202" s="4"/>
      <c r="AK1202" s="4"/>
      <c r="AL1202" s="4"/>
      <c r="AM1202" s="4"/>
      <c r="AN1202" s="4"/>
    </row>
    <row r="1203" spans="1:40" ht="19.5" customHeight="1">
      <c r="A1203" s="11">
        <v>1198</v>
      </c>
      <c r="B1203" s="12" t="s">
        <v>31</v>
      </c>
      <c r="C1203" s="11" t="s">
        <v>619</v>
      </c>
      <c r="D1203" s="11"/>
      <c r="E1203" s="11"/>
      <c r="F1203" s="14"/>
      <c r="G1203" s="15"/>
      <c r="H1203" s="15"/>
      <c r="I1203" s="15"/>
      <c r="J1203" s="13"/>
      <c r="K1203" s="13"/>
      <c r="L1203" s="11"/>
      <c r="M1203" s="11"/>
      <c r="N1203" s="11"/>
      <c r="O1203" s="14"/>
      <c r="P1203" s="14"/>
      <c r="Q1203" s="14"/>
      <c r="R1203" s="14"/>
      <c r="S1203" s="14"/>
      <c r="T1203" s="14"/>
      <c r="U1203" s="13"/>
      <c r="V1203" s="13"/>
      <c r="W1203" s="13"/>
      <c r="X1203" s="14"/>
      <c r="Y1203" s="14"/>
      <c r="Z1203" s="14"/>
      <c r="AA1203" s="13"/>
      <c r="AB1203" s="16"/>
      <c r="AC1203" s="16"/>
      <c r="AD1203" s="16"/>
      <c r="AE1203" s="13"/>
      <c r="AF1203" s="4"/>
      <c r="AG1203" s="4"/>
      <c r="AH1203" s="4"/>
      <c r="AI1203" s="4"/>
      <c r="AJ1203" s="4"/>
      <c r="AK1203" s="4"/>
      <c r="AL1203" s="4"/>
      <c r="AM1203" s="4"/>
      <c r="AN1203" s="4"/>
    </row>
    <row r="1204" spans="1:40" ht="15.75" customHeight="1">
      <c r="A1204" s="11">
        <v>1199</v>
      </c>
      <c r="B1204" s="12" t="s">
        <v>32</v>
      </c>
      <c r="C1204" s="11" t="s">
        <v>642</v>
      </c>
      <c r="D1204" s="11"/>
      <c r="E1204" s="11"/>
      <c r="F1204" s="11"/>
      <c r="G1204" s="17"/>
      <c r="H1204" s="17"/>
      <c r="I1204" s="17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6"/>
      <c r="AC1204" s="16"/>
      <c r="AD1204" s="16"/>
      <c r="AE1204" s="13"/>
      <c r="AF1204" s="4"/>
      <c r="AG1204" s="4"/>
      <c r="AH1204" s="4"/>
      <c r="AI1204" s="4"/>
      <c r="AJ1204" s="4"/>
      <c r="AK1204" s="4"/>
      <c r="AL1204" s="4"/>
      <c r="AM1204" s="4"/>
      <c r="AN1204" s="4"/>
    </row>
    <row r="1205" spans="1:40" ht="15.75" customHeight="1">
      <c r="A1205" s="11">
        <v>1200</v>
      </c>
      <c r="B1205" s="12" t="s">
        <v>33</v>
      </c>
      <c r="C1205" s="11" t="s">
        <v>642</v>
      </c>
      <c r="D1205" s="11"/>
      <c r="E1205" s="11"/>
      <c r="F1205" s="11"/>
      <c r="G1205" s="17"/>
      <c r="H1205" s="17"/>
      <c r="I1205" s="17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6"/>
      <c r="AC1205" s="16"/>
      <c r="AD1205" s="16"/>
      <c r="AE1205" s="13"/>
      <c r="AF1205" s="4"/>
      <c r="AG1205" s="4"/>
      <c r="AH1205" s="4"/>
      <c r="AI1205" s="4"/>
      <c r="AJ1205" s="4"/>
      <c r="AK1205" s="4"/>
      <c r="AL1205" s="4"/>
      <c r="AM1205" s="4"/>
      <c r="AN1205" s="4"/>
    </row>
    <row r="1206" spans="1:40" ht="15.75" customHeight="1">
      <c r="A1206" s="11">
        <v>1201</v>
      </c>
      <c r="B1206" s="12" t="s">
        <v>34</v>
      </c>
      <c r="C1206" s="11" t="s">
        <v>625</v>
      </c>
      <c r="D1206" s="13"/>
      <c r="E1206" s="13"/>
      <c r="F1206" s="14"/>
      <c r="G1206" s="15"/>
      <c r="H1206" s="15">
        <v>4</v>
      </c>
      <c r="I1206" s="15">
        <v>8</v>
      </c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6"/>
      <c r="AC1206" s="16"/>
      <c r="AD1206" s="16"/>
      <c r="AE1206" s="13"/>
      <c r="AF1206" s="4"/>
      <c r="AG1206" s="4"/>
      <c r="AH1206" s="4"/>
      <c r="AI1206" s="4"/>
      <c r="AJ1206" s="4"/>
      <c r="AK1206" s="4"/>
      <c r="AL1206" s="4"/>
      <c r="AM1206" s="4"/>
      <c r="AN1206" s="4"/>
    </row>
    <row r="1207" spans="1:40" ht="31.5" customHeight="1">
      <c r="A1207" s="11">
        <v>1202</v>
      </c>
      <c r="B1207" s="12" t="s">
        <v>35</v>
      </c>
      <c r="C1207" s="11" t="s">
        <v>609</v>
      </c>
      <c r="D1207" s="11"/>
      <c r="E1207" s="11"/>
      <c r="F1207" s="11"/>
      <c r="G1207" s="17"/>
      <c r="H1207" s="17"/>
      <c r="I1207" s="17"/>
      <c r="J1207" s="11"/>
      <c r="K1207" s="11"/>
      <c r="L1207" s="11">
        <v>25</v>
      </c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6"/>
      <c r="AC1207" s="16"/>
      <c r="AD1207" s="16"/>
      <c r="AE1207" s="13"/>
      <c r="AF1207" s="4"/>
      <c r="AG1207" s="4"/>
      <c r="AH1207" s="4"/>
      <c r="AI1207" s="4"/>
      <c r="AJ1207" s="4"/>
      <c r="AK1207" s="4"/>
      <c r="AL1207" s="4"/>
      <c r="AM1207" s="4"/>
      <c r="AN1207" s="4"/>
    </row>
    <row r="1208" spans="1:40" ht="15.75" customHeight="1">
      <c r="A1208" s="11">
        <v>1203</v>
      </c>
      <c r="B1208" s="12" t="s">
        <v>36</v>
      </c>
      <c r="C1208" s="11" t="s">
        <v>623</v>
      </c>
      <c r="D1208" s="11"/>
      <c r="E1208" s="11"/>
      <c r="F1208" s="11"/>
      <c r="G1208" s="17"/>
      <c r="H1208" s="17"/>
      <c r="I1208" s="17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6"/>
      <c r="AC1208" s="16"/>
      <c r="AD1208" s="16"/>
      <c r="AE1208" s="13"/>
      <c r="AF1208" s="4"/>
      <c r="AG1208" s="4"/>
      <c r="AH1208" s="4"/>
      <c r="AI1208" s="4"/>
      <c r="AJ1208" s="4"/>
      <c r="AK1208" s="4"/>
      <c r="AL1208" s="4"/>
      <c r="AM1208" s="4"/>
      <c r="AN1208" s="4"/>
    </row>
    <row r="1209" spans="1:40" ht="15.75" customHeight="1">
      <c r="A1209" s="11">
        <v>1204</v>
      </c>
      <c r="B1209" s="12" t="s">
        <v>37</v>
      </c>
      <c r="C1209" s="11" t="s">
        <v>638</v>
      </c>
      <c r="D1209" s="11"/>
      <c r="E1209" s="11"/>
      <c r="F1209" s="11"/>
      <c r="G1209" s="17"/>
      <c r="H1209" s="17"/>
      <c r="I1209" s="17"/>
      <c r="J1209" s="11"/>
      <c r="K1209" s="11"/>
      <c r="L1209" s="11">
        <v>50</v>
      </c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6"/>
      <c r="AC1209" s="16"/>
      <c r="AD1209" s="16"/>
      <c r="AE1209" s="13"/>
      <c r="AF1209" s="4"/>
      <c r="AG1209" s="4"/>
      <c r="AH1209" s="4"/>
      <c r="AI1209" s="4"/>
      <c r="AJ1209" s="4"/>
      <c r="AK1209" s="4"/>
      <c r="AL1209" s="4"/>
      <c r="AM1209" s="4"/>
      <c r="AN1209" s="4"/>
    </row>
    <row r="1210" spans="1:40" ht="15.75" customHeight="1">
      <c r="A1210" s="11">
        <v>1205</v>
      </c>
      <c r="B1210" s="12" t="s">
        <v>38</v>
      </c>
      <c r="C1210" s="11" t="s">
        <v>670</v>
      </c>
      <c r="D1210" s="11"/>
      <c r="E1210" s="11"/>
      <c r="F1210" s="11"/>
      <c r="G1210" s="17"/>
      <c r="H1210" s="17"/>
      <c r="I1210" s="17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6"/>
      <c r="AC1210" s="16"/>
      <c r="AD1210" s="16"/>
      <c r="AE1210" s="13"/>
      <c r="AF1210" s="4"/>
      <c r="AG1210" s="4"/>
      <c r="AH1210" s="4"/>
      <c r="AI1210" s="4"/>
      <c r="AJ1210" s="4"/>
      <c r="AK1210" s="4"/>
      <c r="AL1210" s="4"/>
      <c r="AM1210" s="4"/>
      <c r="AN1210" s="4"/>
    </row>
    <row r="1211" spans="1:40" ht="15.75" customHeight="1">
      <c r="A1211" s="11">
        <v>1206</v>
      </c>
      <c r="B1211" s="12" t="s">
        <v>39</v>
      </c>
      <c r="C1211" s="11" t="s">
        <v>619</v>
      </c>
      <c r="D1211" s="11"/>
      <c r="E1211" s="11">
        <v>7</v>
      </c>
      <c r="F1211" s="14">
        <v>70</v>
      </c>
      <c r="G1211" s="15"/>
      <c r="H1211" s="15">
        <v>337</v>
      </c>
      <c r="I1211" s="15">
        <v>109</v>
      </c>
      <c r="J1211" s="13"/>
      <c r="K1211" s="13"/>
      <c r="L1211" s="11"/>
      <c r="M1211" s="13"/>
      <c r="N1211" s="13"/>
      <c r="O1211" s="14"/>
      <c r="P1211" s="14"/>
      <c r="Q1211" s="14"/>
      <c r="R1211" s="14"/>
      <c r="S1211" s="14"/>
      <c r="T1211" s="14">
        <v>78</v>
      </c>
      <c r="U1211" s="13">
        <v>30</v>
      </c>
      <c r="V1211" s="13"/>
      <c r="W1211" s="13"/>
      <c r="X1211" s="14"/>
      <c r="Y1211" s="14"/>
      <c r="Z1211" s="14"/>
      <c r="AA1211" s="13"/>
      <c r="AB1211" s="16"/>
      <c r="AC1211" s="16"/>
      <c r="AD1211" s="16"/>
      <c r="AE1211" s="13"/>
      <c r="AF1211" s="4"/>
      <c r="AG1211" s="4"/>
      <c r="AH1211" s="4"/>
      <c r="AI1211" s="4"/>
      <c r="AJ1211" s="4"/>
      <c r="AK1211" s="4"/>
      <c r="AL1211" s="4"/>
      <c r="AM1211" s="4"/>
      <c r="AN1211" s="4"/>
    </row>
    <row r="1212" spans="1:40" ht="15.75" customHeight="1">
      <c r="A1212" s="11">
        <v>1207</v>
      </c>
      <c r="B1212" s="12" t="s">
        <v>40</v>
      </c>
      <c r="C1212" s="11" t="s">
        <v>619</v>
      </c>
      <c r="D1212" s="11"/>
      <c r="E1212" s="11"/>
      <c r="F1212" s="14"/>
      <c r="G1212" s="15"/>
      <c r="H1212" s="15">
        <v>150</v>
      </c>
      <c r="I1212" s="15">
        <v>143</v>
      </c>
      <c r="J1212" s="13"/>
      <c r="K1212" s="13"/>
      <c r="L1212" s="11"/>
      <c r="M1212" s="13"/>
      <c r="N1212" s="13"/>
      <c r="O1212" s="14"/>
      <c r="P1212" s="14"/>
      <c r="Q1212" s="14"/>
      <c r="R1212" s="14"/>
      <c r="S1212" s="14"/>
      <c r="T1212" s="14"/>
      <c r="U1212" s="13"/>
      <c r="V1212" s="13"/>
      <c r="W1212" s="13"/>
      <c r="X1212" s="14"/>
      <c r="Y1212" s="14"/>
      <c r="Z1212" s="14"/>
      <c r="AA1212" s="13"/>
      <c r="AB1212" s="16"/>
      <c r="AC1212" s="16"/>
      <c r="AD1212" s="16"/>
      <c r="AE1212" s="13"/>
      <c r="AF1212" s="4"/>
      <c r="AG1212" s="4"/>
      <c r="AH1212" s="4"/>
      <c r="AI1212" s="4"/>
      <c r="AJ1212" s="4"/>
      <c r="AK1212" s="4"/>
      <c r="AL1212" s="4"/>
      <c r="AM1212" s="4"/>
      <c r="AN1212" s="4"/>
    </row>
    <row r="1213" spans="1:40" ht="15.75" customHeight="1">
      <c r="A1213" s="11">
        <v>1208</v>
      </c>
      <c r="B1213" s="12" t="s">
        <v>41</v>
      </c>
      <c r="C1213" s="11" t="s">
        <v>596</v>
      </c>
      <c r="D1213" s="11"/>
      <c r="E1213" s="11"/>
      <c r="F1213" s="11"/>
      <c r="G1213" s="17"/>
      <c r="H1213" s="17"/>
      <c r="I1213" s="17">
        <v>1087</v>
      </c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6"/>
      <c r="AC1213" s="16"/>
      <c r="AD1213" s="16"/>
      <c r="AE1213" s="13"/>
      <c r="AF1213" s="4"/>
      <c r="AG1213" s="4"/>
      <c r="AH1213" s="4"/>
      <c r="AI1213" s="4"/>
      <c r="AJ1213" s="4"/>
      <c r="AK1213" s="4"/>
      <c r="AL1213" s="4"/>
      <c r="AM1213" s="4"/>
      <c r="AN1213" s="4"/>
    </row>
    <row r="1214" spans="1:40" ht="15.75" customHeight="1">
      <c r="A1214" s="11">
        <v>1209</v>
      </c>
      <c r="B1214" s="12" t="s">
        <v>42</v>
      </c>
      <c r="C1214" s="11" t="s">
        <v>596</v>
      </c>
      <c r="D1214" s="11"/>
      <c r="E1214" s="11"/>
      <c r="F1214" s="11"/>
      <c r="G1214" s="17"/>
      <c r="H1214" s="17"/>
      <c r="I1214" s="17">
        <v>1076</v>
      </c>
      <c r="J1214" s="11"/>
      <c r="K1214" s="11"/>
      <c r="L1214" s="11"/>
      <c r="M1214" s="11"/>
      <c r="N1214" s="11"/>
      <c r="O1214" s="11"/>
      <c r="P1214" s="11"/>
      <c r="Q1214" s="11"/>
      <c r="R1214" s="11"/>
      <c r="S1214" s="11">
        <v>20</v>
      </c>
      <c r="T1214" s="11">
        <v>3</v>
      </c>
      <c r="U1214" s="11">
        <v>27</v>
      </c>
      <c r="V1214" s="11"/>
      <c r="W1214" s="11"/>
      <c r="X1214" s="11"/>
      <c r="Y1214" s="11"/>
      <c r="Z1214" s="11"/>
      <c r="AA1214" s="11"/>
      <c r="AB1214" s="16"/>
      <c r="AC1214" s="16"/>
      <c r="AD1214" s="16"/>
      <c r="AE1214" s="13"/>
      <c r="AF1214" s="4"/>
      <c r="AG1214" s="4"/>
      <c r="AH1214" s="4"/>
      <c r="AI1214" s="4"/>
      <c r="AJ1214" s="4"/>
      <c r="AK1214" s="4"/>
      <c r="AL1214" s="4"/>
      <c r="AM1214" s="4"/>
      <c r="AN1214" s="4"/>
    </row>
    <row r="1215" spans="1:40" ht="15.75" customHeight="1">
      <c r="A1215" s="11">
        <v>1210</v>
      </c>
      <c r="B1215" s="12" t="s">
        <v>43</v>
      </c>
      <c r="C1215" s="11" t="s">
        <v>625</v>
      </c>
      <c r="D1215" s="11"/>
      <c r="E1215" s="11">
        <v>56</v>
      </c>
      <c r="F1215" s="14">
        <v>10</v>
      </c>
      <c r="G1215" s="15"/>
      <c r="H1215" s="15"/>
      <c r="I1215" s="15"/>
      <c r="J1215" s="13"/>
      <c r="K1215" s="13"/>
      <c r="L1215" s="11"/>
      <c r="M1215" s="13"/>
      <c r="N1215" s="13"/>
      <c r="O1215" s="14"/>
      <c r="P1215" s="14"/>
      <c r="Q1215" s="14"/>
      <c r="R1215" s="14"/>
      <c r="S1215" s="14"/>
      <c r="T1215" s="14"/>
      <c r="U1215" s="13"/>
      <c r="V1215" s="13"/>
      <c r="W1215" s="13">
        <v>53</v>
      </c>
      <c r="X1215" s="14">
        <v>562</v>
      </c>
      <c r="Y1215" s="14"/>
      <c r="Z1215" s="14">
        <v>74</v>
      </c>
      <c r="AA1215" s="13">
        <v>74</v>
      </c>
      <c r="AB1215" s="16"/>
      <c r="AC1215" s="16"/>
      <c r="AD1215" s="16"/>
      <c r="AE1215" s="13"/>
      <c r="AF1215" s="4"/>
      <c r="AG1215" s="4"/>
      <c r="AH1215" s="4"/>
      <c r="AI1215" s="4"/>
      <c r="AJ1215" s="4"/>
      <c r="AK1215" s="4"/>
      <c r="AL1215" s="4"/>
      <c r="AM1215" s="4"/>
      <c r="AN1215" s="4"/>
    </row>
    <row r="1216" spans="1:40" ht="15.75" customHeight="1">
      <c r="A1216" s="11">
        <v>1211</v>
      </c>
      <c r="B1216" s="12" t="s">
        <v>44</v>
      </c>
      <c r="C1216" s="11" t="s">
        <v>629</v>
      </c>
      <c r="D1216" s="11"/>
      <c r="E1216" s="11"/>
      <c r="F1216" s="11"/>
      <c r="G1216" s="17"/>
      <c r="H1216" s="17"/>
      <c r="I1216" s="17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>
        <v>20</v>
      </c>
      <c r="AA1216" s="11">
        <v>20</v>
      </c>
      <c r="AB1216" s="16"/>
      <c r="AC1216" s="16"/>
      <c r="AD1216" s="16"/>
      <c r="AE1216" s="13"/>
      <c r="AF1216" s="4"/>
      <c r="AG1216" s="4"/>
      <c r="AH1216" s="4"/>
      <c r="AI1216" s="4"/>
      <c r="AJ1216" s="4"/>
      <c r="AK1216" s="4"/>
      <c r="AL1216" s="4"/>
      <c r="AM1216" s="4"/>
      <c r="AN1216" s="4"/>
    </row>
    <row r="1217" spans="1:40" ht="18" customHeight="1">
      <c r="A1217" s="11">
        <v>1212</v>
      </c>
      <c r="B1217" s="12" t="s">
        <v>45</v>
      </c>
      <c r="C1217" s="11" t="s">
        <v>604</v>
      </c>
      <c r="D1217" s="11"/>
      <c r="E1217" s="11"/>
      <c r="F1217" s="11"/>
      <c r="G1217" s="17"/>
      <c r="H1217" s="17"/>
      <c r="I1217" s="17">
        <v>110</v>
      </c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6"/>
      <c r="AC1217" s="16"/>
      <c r="AD1217" s="16"/>
      <c r="AE1217" s="13"/>
      <c r="AF1217" s="4"/>
      <c r="AG1217" s="4"/>
      <c r="AH1217" s="4"/>
      <c r="AI1217" s="4"/>
      <c r="AJ1217" s="4"/>
      <c r="AK1217" s="4"/>
      <c r="AL1217" s="4"/>
      <c r="AM1217" s="4"/>
      <c r="AN1217" s="4"/>
    </row>
    <row r="1218" spans="1:40" ht="31.5" customHeight="1">
      <c r="A1218" s="11">
        <v>1213</v>
      </c>
      <c r="B1218" s="12" t="s">
        <v>46</v>
      </c>
      <c r="C1218" s="11" t="s">
        <v>642</v>
      </c>
      <c r="D1218" s="11"/>
      <c r="E1218" s="11"/>
      <c r="F1218" s="11">
        <v>14</v>
      </c>
      <c r="G1218" s="17"/>
      <c r="H1218" s="17"/>
      <c r="I1218" s="17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6"/>
      <c r="AC1218" s="16"/>
      <c r="AD1218" s="16"/>
      <c r="AE1218" s="13"/>
      <c r="AF1218" s="4"/>
      <c r="AG1218" s="4"/>
      <c r="AH1218" s="4"/>
      <c r="AI1218" s="4"/>
      <c r="AJ1218" s="4"/>
      <c r="AK1218" s="4"/>
      <c r="AL1218" s="4"/>
      <c r="AM1218" s="4"/>
      <c r="AN1218" s="4"/>
    </row>
    <row r="1219" spans="1:40" ht="31.5" customHeight="1">
      <c r="A1219" s="11">
        <v>1214</v>
      </c>
      <c r="B1219" s="12" t="s">
        <v>47</v>
      </c>
      <c r="C1219" s="11" t="s">
        <v>642</v>
      </c>
      <c r="D1219" s="11"/>
      <c r="E1219" s="11"/>
      <c r="F1219" s="11"/>
      <c r="G1219" s="17"/>
      <c r="H1219" s="17"/>
      <c r="I1219" s="17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6"/>
      <c r="AC1219" s="16"/>
      <c r="AD1219" s="16"/>
      <c r="AE1219" s="13"/>
      <c r="AF1219" s="4"/>
      <c r="AG1219" s="4"/>
      <c r="AH1219" s="4"/>
      <c r="AI1219" s="4"/>
      <c r="AJ1219" s="4"/>
      <c r="AK1219" s="4"/>
      <c r="AL1219" s="4"/>
      <c r="AM1219" s="4"/>
      <c r="AN1219" s="4"/>
    </row>
    <row r="1220" spans="1:40" ht="15.75" customHeight="1">
      <c r="A1220" s="11">
        <v>1215</v>
      </c>
      <c r="B1220" s="12" t="s">
        <v>48</v>
      </c>
      <c r="C1220" s="11" t="s">
        <v>596</v>
      </c>
      <c r="D1220" s="11"/>
      <c r="E1220" s="11"/>
      <c r="F1220" s="11"/>
      <c r="G1220" s="17"/>
      <c r="H1220" s="17"/>
      <c r="I1220" s="17"/>
      <c r="J1220" s="11"/>
      <c r="K1220" s="11"/>
      <c r="L1220" s="11">
        <v>8</v>
      </c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6"/>
      <c r="AC1220" s="16"/>
      <c r="AD1220" s="16"/>
      <c r="AE1220" s="13"/>
      <c r="AF1220" s="4"/>
      <c r="AG1220" s="4"/>
      <c r="AH1220" s="4"/>
      <c r="AI1220" s="4"/>
      <c r="AJ1220" s="4"/>
      <c r="AK1220" s="4"/>
      <c r="AL1220" s="4"/>
      <c r="AM1220" s="4"/>
      <c r="AN1220" s="4"/>
    </row>
    <row r="1221" spans="1:40" ht="15.75" customHeight="1">
      <c r="A1221" s="11">
        <v>1216</v>
      </c>
      <c r="B1221" s="12" t="s">
        <v>49</v>
      </c>
      <c r="C1221" s="11" t="s">
        <v>596</v>
      </c>
      <c r="D1221" s="11"/>
      <c r="E1221" s="11"/>
      <c r="F1221" s="11"/>
      <c r="G1221" s="17"/>
      <c r="H1221" s="17"/>
      <c r="I1221" s="17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6"/>
      <c r="AC1221" s="16"/>
      <c r="AD1221" s="16"/>
      <c r="AE1221" s="13"/>
      <c r="AF1221" s="4"/>
      <c r="AG1221" s="4"/>
      <c r="AH1221" s="4"/>
      <c r="AI1221" s="4"/>
      <c r="AJ1221" s="4"/>
      <c r="AK1221" s="4"/>
      <c r="AL1221" s="4"/>
      <c r="AM1221" s="4"/>
      <c r="AN1221" s="4"/>
    </row>
    <row r="1222" spans="1:40" ht="15.75" customHeight="1">
      <c r="A1222" s="11">
        <v>1217</v>
      </c>
      <c r="B1222" s="12" t="s">
        <v>50</v>
      </c>
      <c r="C1222" s="11" t="s">
        <v>599</v>
      </c>
      <c r="D1222" s="11"/>
      <c r="E1222" s="11"/>
      <c r="F1222" s="11"/>
      <c r="G1222" s="17">
        <v>4</v>
      </c>
      <c r="H1222" s="17">
        <v>4</v>
      </c>
      <c r="I1222" s="17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6"/>
      <c r="AC1222" s="16"/>
      <c r="AD1222" s="16"/>
      <c r="AE1222" s="13"/>
      <c r="AF1222" s="4"/>
      <c r="AG1222" s="4"/>
      <c r="AH1222" s="4"/>
      <c r="AI1222" s="4"/>
      <c r="AJ1222" s="4"/>
      <c r="AK1222" s="4"/>
      <c r="AL1222" s="4"/>
      <c r="AM1222" s="4"/>
      <c r="AN1222" s="4"/>
    </row>
    <row r="1223" spans="1:40" ht="15.75" customHeight="1">
      <c r="A1223" s="11">
        <v>1218</v>
      </c>
      <c r="B1223" s="12" t="s">
        <v>51</v>
      </c>
      <c r="C1223" s="11" t="s">
        <v>747</v>
      </c>
      <c r="D1223" s="11"/>
      <c r="E1223" s="11"/>
      <c r="F1223" s="11"/>
      <c r="G1223" s="17"/>
      <c r="H1223" s="17"/>
      <c r="I1223" s="17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6"/>
      <c r="AC1223" s="16"/>
      <c r="AD1223" s="16"/>
      <c r="AE1223" s="13"/>
      <c r="AF1223" s="4"/>
      <c r="AG1223" s="4"/>
      <c r="AH1223" s="4"/>
      <c r="AI1223" s="4"/>
      <c r="AJ1223" s="4"/>
      <c r="AK1223" s="4"/>
      <c r="AL1223" s="4"/>
      <c r="AM1223" s="4"/>
      <c r="AN1223" s="4"/>
    </row>
    <row r="1224" spans="1:40" ht="15.75" customHeight="1">
      <c r="A1224" s="11">
        <v>1219</v>
      </c>
      <c r="B1224" s="18" t="s">
        <v>52</v>
      </c>
      <c r="C1224" s="13" t="s">
        <v>619</v>
      </c>
      <c r="D1224" s="11"/>
      <c r="E1224" s="11"/>
      <c r="F1224" s="11"/>
      <c r="G1224" s="17"/>
      <c r="H1224" s="17"/>
      <c r="I1224" s="17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3"/>
      <c r="W1224" s="13"/>
      <c r="X1224" s="14"/>
      <c r="Y1224" s="11"/>
      <c r="Z1224" s="11"/>
      <c r="AA1224" s="11"/>
      <c r="AB1224" s="16"/>
      <c r="AC1224" s="16"/>
      <c r="AD1224" s="16"/>
      <c r="AE1224" s="13"/>
      <c r="AF1224" s="4"/>
      <c r="AG1224" s="4"/>
      <c r="AH1224" s="4"/>
      <c r="AI1224" s="4"/>
      <c r="AJ1224" s="4"/>
      <c r="AK1224" s="4"/>
      <c r="AL1224" s="4"/>
      <c r="AM1224" s="4"/>
      <c r="AN1224" s="4"/>
    </row>
    <row r="1225" spans="1:40" ht="15.75" customHeight="1">
      <c r="A1225" s="11">
        <v>1220</v>
      </c>
      <c r="B1225" s="18" t="s">
        <v>53</v>
      </c>
      <c r="C1225" s="13" t="s">
        <v>619</v>
      </c>
      <c r="D1225" s="11"/>
      <c r="E1225" s="11"/>
      <c r="F1225" s="11"/>
      <c r="G1225" s="17"/>
      <c r="H1225" s="17"/>
      <c r="I1225" s="17"/>
      <c r="J1225" s="11"/>
      <c r="K1225" s="11"/>
      <c r="L1225" s="11">
        <v>5</v>
      </c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6"/>
      <c r="AC1225" s="16"/>
      <c r="AD1225" s="16"/>
      <c r="AE1225" s="13"/>
      <c r="AF1225" s="4"/>
      <c r="AG1225" s="4"/>
      <c r="AH1225" s="4"/>
      <c r="AI1225" s="4"/>
      <c r="AJ1225" s="4"/>
      <c r="AK1225" s="4"/>
      <c r="AL1225" s="4"/>
      <c r="AM1225" s="4"/>
      <c r="AN1225" s="4"/>
    </row>
    <row r="1226" spans="1:40" ht="15.75" customHeight="1">
      <c r="A1226" s="11">
        <v>1221</v>
      </c>
      <c r="B1226" s="12" t="s">
        <v>54</v>
      </c>
      <c r="C1226" s="11" t="s">
        <v>747</v>
      </c>
      <c r="D1226" s="11"/>
      <c r="E1226" s="11"/>
      <c r="F1226" s="11"/>
      <c r="G1226" s="17"/>
      <c r="H1226" s="17"/>
      <c r="I1226" s="17"/>
      <c r="J1226" s="11"/>
      <c r="K1226" s="11">
        <v>1</v>
      </c>
      <c r="L1226" s="11">
        <v>2</v>
      </c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6"/>
      <c r="AC1226" s="16"/>
      <c r="AD1226" s="16"/>
      <c r="AE1226" s="13"/>
      <c r="AF1226" s="4"/>
      <c r="AG1226" s="4"/>
      <c r="AH1226" s="4"/>
      <c r="AI1226" s="4"/>
      <c r="AJ1226" s="4"/>
      <c r="AK1226" s="4"/>
      <c r="AL1226" s="4"/>
      <c r="AM1226" s="4"/>
      <c r="AN1226" s="4"/>
    </row>
    <row r="1227" spans="1:40" ht="15.75" customHeight="1">
      <c r="A1227" s="11">
        <v>1222</v>
      </c>
      <c r="B1227" s="18" t="s">
        <v>55</v>
      </c>
      <c r="C1227" s="13" t="s">
        <v>596</v>
      </c>
      <c r="D1227" s="13"/>
      <c r="E1227" s="13"/>
      <c r="F1227" s="14"/>
      <c r="G1227" s="17">
        <v>2</v>
      </c>
      <c r="H1227" s="17">
        <v>2</v>
      </c>
      <c r="I1227" s="17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6"/>
      <c r="AC1227" s="16">
        <v>680</v>
      </c>
      <c r="AD1227" s="16">
        <v>1470</v>
      </c>
      <c r="AE1227" s="13"/>
      <c r="AF1227" s="4"/>
      <c r="AG1227" s="4"/>
      <c r="AH1227" s="4"/>
      <c r="AI1227" s="4"/>
      <c r="AJ1227" s="4"/>
      <c r="AK1227" s="4"/>
      <c r="AL1227" s="4"/>
      <c r="AM1227" s="4"/>
      <c r="AN1227" s="4"/>
    </row>
    <row r="1228" spans="1:40" ht="15.75" customHeight="1">
      <c r="A1228" s="11">
        <v>1223</v>
      </c>
      <c r="B1228" s="12" t="s">
        <v>56</v>
      </c>
      <c r="C1228" s="11" t="s">
        <v>625</v>
      </c>
      <c r="D1228" s="11"/>
      <c r="E1228" s="11"/>
      <c r="F1228" s="11"/>
      <c r="G1228" s="17"/>
      <c r="H1228" s="17"/>
      <c r="I1228" s="17"/>
      <c r="J1228" s="11"/>
      <c r="K1228" s="11"/>
      <c r="L1228" s="11"/>
      <c r="M1228" s="11"/>
      <c r="N1228" s="11"/>
      <c r="O1228" s="11"/>
      <c r="P1228" s="11"/>
      <c r="Q1228" s="11">
        <v>2</v>
      </c>
      <c r="R1228" s="11">
        <v>23</v>
      </c>
      <c r="S1228" s="11"/>
      <c r="T1228" s="11"/>
      <c r="U1228" s="11"/>
      <c r="V1228" s="11"/>
      <c r="W1228" s="11"/>
      <c r="X1228" s="11"/>
      <c r="Y1228" s="11"/>
      <c r="Z1228" s="11"/>
      <c r="AA1228" s="11"/>
      <c r="AB1228" s="16"/>
      <c r="AC1228" s="16"/>
      <c r="AD1228" s="16"/>
      <c r="AE1228" s="13"/>
      <c r="AF1228" s="4"/>
      <c r="AG1228" s="4"/>
      <c r="AH1228" s="4"/>
      <c r="AI1228" s="4"/>
      <c r="AJ1228" s="4"/>
      <c r="AK1228" s="4"/>
      <c r="AL1228" s="4"/>
      <c r="AM1228" s="4"/>
      <c r="AN1228" s="4"/>
    </row>
    <row r="1229" spans="1:40" ht="15.75" customHeight="1">
      <c r="A1229" s="11">
        <v>1224</v>
      </c>
      <c r="B1229" s="12" t="s">
        <v>57</v>
      </c>
      <c r="C1229" s="11" t="s">
        <v>625</v>
      </c>
      <c r="D1229" s="11"/>
      <c r="E1229" s="11"/>
      <c r="F1229" s="11"/>
      <c r="G1229" s="17"/>
      <c r="H1229" s="17"/>
      <c r="I1229" s="17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6"/>
      <c r="AC1229" s="16"/>
      <c r="AD1229" s="16"/>
      <c r="AE1229" s="13"/>
      <c r="AF1229" s="4"/>
      <c r="AG1229" s="4"/>
      <c r="AH1229" s="4"/>
      <c r="AI1229" s="4"/>
      <c r="AJ1229" s="4"/>
      <c r="AK1229" s="4"/>
      <c r="AL1229" s="4"/>
      <c r="AM1229" s="4"/>
      <c r="AN1229" s="4"/>
    </row>
    <row r="1230" spans="1:40" ht="17.25" customHeight="1">
      <c r="A1230" s="11">
        <v>1225</v>
      </c>
      <c r="B1230" s="12" t="s">
        <v>58</v>
      </c>
      <c r="C1230" s="11" t="s">
        <v>604</v>
      </c>
      <c r="D1230" s="11"/>
      <c r="E1230" s="11"/>
      <c r="F1230" s="14"/>
      <c r="G1230" s="15"/>
      <c r="H1230" s="15"/>
      <c r="I1230" s="15"/>
      <c r="J1230" s="13"/>
      <c r="K1230" s="13"/>
      <c r="L1230" s="11"/>
      <c r="M1230" s="13"/>
      <c r="N1230" s="13"/>
      <c r="O1230" s="14"/>
      <c r="P1230" s="14"/>
      <c r="Q1230" s="14"/>
      <c r="R1230" s="14"/>
      <c r="S1230" s="14"/>
      <c r="T1230" s="14"/>
      <c r="U1230" s="13"/>
      <c r="V1230" s="13"/>
      <c r="W1230" s="13"/>
      <c r="X1230" s="14"/>
      <c r="Y1230" s="14"/>
      <c r="Z1230" s="14"/>
      <c r="AA1230" s="13"/>
      <c r="AB1230" s="16"/>
      <c r="AC1230" s="16"/>
      <c r="AD1230" s="16"/>
      <c r="AE1230" s="13"/>
      <c r="AF1230" s="4"/>
      <c r="AG1230" s="4"/>
      <c r="AH1230" s="4"/>
      <c r="AI1230" s="4"/>
      <c r="AJ1230" s="4"/>
      <c r="AK1230" s="4"/>
      <c r="AL1230" s="4"/>
      <c r="AM1230" s="4"/>
      <c r="AN1230" s="4"/>
    </row>
    <row r="1231" spans="1:40" ht="15.75" customHeight="1">
      <c r="A1231" s="11">
        <v>1226</v>
      </c>
      <c r="B1231" s="12" t="s">
        <v>59</v>
      </c>
      <c r="C1231" s="11" t="s">
        <v>604</v>
      </c>
      <c r="D1231" s="11"/>
      <c r="E1231" s="11"/>
      <c r="F1231" s="14"/>
      <c r="G1231" s="15"/>
      <c r="H1231" s="15"/>
      <c r="I1231" s="15"/>
      <c r="J1231" s="13"/>
      <c r="K1231" s="13"/>
      <c r="L1231" s="11"/>
      <c r="M1231" s="13"/>
      <c r="N1231" s="13"/>
      <c r="O1231" s="14"/>
      <c r="P1231" s="40"/>
      <c r="Q1231" s="40"/>
      <c r="R1231" s="40"/>
      <c r="S1231" s="14"/>
      <c r="T1231" s="14"/>
      <c r="U1231" s="13"/>
      <c r="V1231" s="13"/>
      <c r="W1231" s="13"/>
      <c r="X1231" s="14"/>
      <c r="Y1231" s="14"/>
      <c r="Z1231" s="14"/>
      <c r="AA1231" s="13"/>
      <c r="AB1231" s="16"/>
      <c r="AC1231" s="16"/>
      <c r="AD1231" s="16"/>
      <c r="AE1231" s="13"/>
      <c r="AF1231" s="4"/>
      <c r="AG1231" s="4"/>
      <c r="AH1231" s="4"/>
      <c r="AI1231" s="4"/>
      <c r="AJ1231" s="4"/>
      <c r="AK1231" s="4"/>
      <c r="AL1231" s="4"/>
      <c r="AM1231" s="4"/>
      <c r="AN1231" s="4"/>
    </row>
    <row r="1232" spans="1:40" ht="15.75" customHeight="1">
      <c r="A1232" s="11">
        <v>1227</v>
      </c>
      <c r="B1232" s="18" t="s">
        <v>60</v>
      </c>
      <c r="C1232" s="13" t="s">
        <v>596</v>
      </c>
      <c r="D1232" s="13"/>
      <c r="E1232" s="13"/>
      <c r="F1232" s="14"/>
      <c r="G1232" s="17"/>
      <c r="H1232" s="17"/>
      <c r="I1232" s="17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6"/>
      <c r="AC1232" s="16"/>
      <c r="AD1232" s="16"/>
      <c r="AE1232" s="13"/>
      <c r="AF1232" s="4"/>
      <c r="AG1232" s="4"/>
      <c r="AH1232" s="4"/>
      <c r="AI1232" s="4"/>
      <c r="AJ1232" s="4"/>
      <c r="AK1232" s="4"/>
      <c r="AL1232" s="4"/>
      <c r="AM1232" s="4"/>
      <c r="AN1232" s="4"/>
    </row>
    <row r="1233" spans="1:40" ht="15.75" customHeight="1">
      <c r="A1233" s="11">
        <v>1228</v>
      </c>
      <c r="B1233" s="12" t="s">
        <v>61</v>
      </c>
      <c r="C1233" s="11" t="s">
        <v>619</v>
      </c>
      <c r="D1233" s="11"/>
      <c r="E1233" s="11"/>
      <c r="F1233" s="11">
        <v>4</v>
      </c>
      <c r="G1233" s="17"/>
      <c r="H1233" s="17"/>
      <c r="I1233" s="17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6"/>
      <c r="AC1233" s="16"/>
      <c r="AD1233" s="16"/>
      <c r="AE1233" s="13"/>
      <c r="AF1233" s="4"/>
      <c r="AG1233" s="4"/>
      <c r="AH1233" s="4"/>
      <c r="AI1233" s="4"/>
      <c r="AJ1233" s="4"/>
      <c r="AK1233" s="4"/>
      <c r="AL1233" s="4"/>
      <c r="AM1233" s="4"/>
      <c r="AN1233" s="4"/>
    </row>
    <row r="1234" spans="1:40" ht="15.75" customHeight="1">
      <c r="A1234" s="11">
        <v>1229</v>
      </c>
      <c r="B1234" s="12" t="s">
        <v>62</v>
      </c>
      <c r="C1234" s="11" t="s">
        <v>63</v>
      </c>
      <c r="D1234" s="11"/>
      <c r="E1234" s="11"/>
      <c r="F1234" s="11"/>
      <c r="G1234" s="17"/>
      <c r="H1234" s="17">
        <v>30</v>
      </c>
      <c r="I1234" s="17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6"/>
      <c r="AC1234" s="16"/>
      <c r="AD1234" s="16"/>
      <c r="AE1234" s="13"/>
      <c r="AF1234" s="4"/>
      <c r="AG1234" s="4"/>
      <c r="AH1234" s="4"/>
      <c r="AI1234" s="4"/>
      <c r="AJ1234" s="4"/>
      <c r="AK1234" s="4"/>
      <c r="AL1234" s="4"/>
      <c r="AM1234" s="4"/>
      <c r="AN1234" s="4"/>
    </row>
    <row r="1235" spans="1:40" ht="15.75" customHeight="1">
      <c r="A1235" s="11">
        <v>1230</v>
      </c>
      <c r="B1235" s="18" t="s">
        <v>64</v>
      </c>
      <c r="C1235" s="13" t="s">
        <v>642</v>
      </c>
      <c r="D1235" s="13"/>
      <c r="E1235" s="13"/>
      <c r="F1235" s="14"/>
      <c r="G1235" s="15"/>
      <c r="H1235" s="15">
        <v>1</v>
      </c>
      <c r="I1235" s="15">
        <v>69</v>
      </c>
      <c r="J1235" s="13"/>
      <c r="K1235" s="13"/>
      <c r="L1235" s="11">
        <v>52</v>
      </c>
      <c r="M1235" s="13"/>
      <c r="N1235" s="13"/>
      <c r="O1235" s="14"/>
      <c r="P1235" s="14"/>
      <c r="Q1235" s="14"/>
      <c r="R1235" s="14"/>
      <c r="S1235" s="14"/>
      <c r="T1235" s="14"/>
      <c r="U1235" s="13"/>
      <c r="V1235" s="13"/>
      <c r="W1235" s="13"/>
      <c r="X1235" s="14"/>
      <c r="Y1235" s="14"/>
      <c r="Z1235" s="14"/>
      <c r="AA1235" s="13"/>
      <c r="AB1235" s="16"/>
      <c r="AC1235" s="16"/>
      <c r="AD1235" s="16"/>
      <c r="AE1235" s="13"/>
      <c r="AF1235" s="4"/>
      <c r="AG1235" s="4"/>
      <c r="AH1235" s="4"/>
      <c r="AI1235" s="4"/>
      <c r="AJ1235" s="4"/>
      <c r="AK1235" s="4"/>
      <c r="AL1235" s="4"/>
      <c r="AM1235" s="4"/>
      <c r="AN1235" s="4"/>
    </row>
    <row r="1236" spans="1:40" ht="15.75" customHeight="1">
      <c r="A1236" s="11">
        <v>1231</v>
      </c>
      <c r="B1236" s="18" t="s">
        <v>65</v>
      </c>
      <c r="C1236" s="13"/>
      <c r="D1236" s="13"/>
      <c r="E1236" s="13"/>
      <c r="F1236" s="14"/>
      <c r="G1236" s="17"/>
      <c r="H1236" s="17"/>
      <c r="I1236" s="17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6"/>
      <c r="AC1236" s="16"/>
      <c r="AD1236" s="16"/>
      <c r="AE1236" s="13"/>
      <c r="AF1236" s="4"/>
      <c r="AG1236" s="4"/>
      <c r="AH1236" s="4"/>
      <c r="AI1236" s="4"/>
      <c r="AJ1236" s="4"/>
      <c r="AK1236" s="4"/>
      <c r="AL1236" s="4"/>
      <c r="AM1236" s="4"/>
      <c r="AN1236" s="4"/>
    </row>
    <row r="1237" spans="1:40" ht="15.75" customHeight="1">
      <c r="A1237" s="11">
        <v>1232</v>
      </c>
      <c r="B1237" s="12" t="s">
        <v>66</v>
      </c>
      <c r="C1237" s="11" t="s">
        <v>625</v>
      </c>
      <c r="D1237" s="11"/>
      <c r="E1237" s="11"/>
      <c r="F1237" s="11"/>
      <c r="G1237" s="17"/>
      <c r="H1237" s="17"/>
      <c r="I1237" s="17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6"/>
      <c r="AC1237" s="16"/>
      <c r="AD1237" s="16"/>
      <c r="AE1237" s="13"/>
      <c r="AF1237" s="4"/>
      <c r="AG1237" s="4"/>
      <c r="AH1237" s="4"/>
      <c r="AI1237" s="4"/>
      <c r="AJ1237" s="4"/>
      <c r="AK1237" s="4"/>
      <c r="AL1237" s="4"/>
      <c r="AM1237" s="4"/>
      <c r="AN1237" s="4"/>
    </row>
    <row r="1238" spans="1:40" ht="15.75" customHeight="1">
      <c r="A1238" s="11">
        <v>1233</v>
      </c>
      <c r="B1238" s="12" t="s">
        <v>67</v>
      </c>
      <c r="C1238" s="11" t="s">
        <v>625</v>
      </c>
      <c r="D1238" s="11"/>
      <c r="E1238" s="11"/>
      <c r="F1238" s="14"/>
      <c r="G1238" s="15"/>
      <c r="H1238" s="15"/>
      <c r="I1238" s="15"/>
      <c r="J1238" s="13"/>
      <c r="K1238" s="13"/>
      <c r="L1238" s="11"/>
      <c r="M1238" s="11"/>
      <c r="N1238" s="11"/>
      <c r="O1238" s="14"/>
      <c r="P1238" s="14"/>
      <c r="Q1238" s="14"/>
      <c r="R1238" s="14"/>
      <c r="S1238" s="14"/>
      <c r="T1238" s="14"/>
      <c r="U1238" s="13"/>
      <c r="V1238" s="13"/>
      <c r="W1238" s="13"/>
      <c r="X1238" s="14"/>
      <c r="Y1238" s="14"/>
      <c r="Z1238" s="14"/>
      <c r="AA1238" s="13"/>
      <c r="AB1238" s="16"/>
      <c r="AC1238" s="16"/>
      <c r="AD1238" s="16"/>
      <c r="AE1238" s="13"/>
      <c r="AF1238" s="4"/>
      <c r="AG1238" s="4"/>
      <c r="AH1238" s="4"/>
      <c r="AI1238" s="4"/>
      <c r="AJ1238" s="4"/>
      <c r="AK1238" s="4"/>
      <c r="AL1238" s="4"/>
      <c r="AM1238" s="4"/>
      <c r="AN1238" s="4"/>
    </row>
    <row r="1239" spans="1:40" ht="15.75" customHeight="1">
      <c r="A1239" s="11">
        <v>1234</v>
      </c>
      <c r="B1239" s="12" t="s">
        <v>68</v>
      </c>
      <c r="C1239" s="11" t="s">
        <v>619</v>
      </c>
      <c r="D1239" s="11"/>
      <c r="E1239" s="11"/>
      <c r="F1239" s="11"/>
      <c r="G1239" s="17"/>
      <c r="H1239" s="17"/>
      <c r="I1239" s="17"/>
      <c r="J1239" s="11"/>
      <c r="K1239" s="11"/>
      <c r="L1239" s="11">
        <v>10</v>
      </c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6"/>
      <c r="AC1239" s="16"/>
      <c r="AD1239" s="16"/>
      <c r="AE1239" s="13"/>
      <c r="AF1239" s="4"/>
      <c r="AG1239" s="4"/>
      <c r="AH1239" s="4"/>
      <c r="AI1239" s="4"/>
      <c r="AJ1239" s="4"/>
      <c r="AK1239" s="4"/>
      <c r="AL1239" s="4"/>
      <c r="AM1239" s="4"/>
      <c r="AN1239" s="4"/>
    </row>
    <row r="1240" spans="1:40" ht="31.5" customHeight="1">
      <c r="A1240" s="11">
        <v>1235</v>
      </c>
      <c r="B1240" s="12" t="s">
        <v>69</v>
      </c>
      <c r="C1240" s="11" t="s">
        <v>885</v>
      </c>
      <c r="D1240" s="11"/>
      <c r="E1240" s="11"/>
      <c r="F1240" s="14"/>
      <c r="G1240" s="15"/>
      <c r="H1240" s="15"/>
      <c r="I1240" s="15"/>
      <c r="J1240" s="13"/>
      <c r="K1240" s="13"/>
      <c r="L1240" s="11"/>
      <c r="M1240" s="11"/>
      <c r="N1240" s="11"/>
      <c r="O1240" s="14"/>
      <c r="P1240" s="14"/>
      <c r="Q1240" s="14"/>
      <c r="R1240" s="14"/>
      <c r="S1240" s="14"/>
      <c r="T1240" s="14"/>
      <c r="U1240" s="13"/>
      <c r="V1240" s="13"/>
      <c r="W1240" s="13"/>
      <c r="X1240" s="14"/>
      <c r="Y1240" s="14"/>
      <c r="Z1240" s="14"/>
      <c r="AA1240" s="13"/>
      <c r="AB1240" s="16"/>
      <c r="AC1240" s="16"/>
      <c r="AD1240" s="16"/>
      <c r="AE1240" s="13"/>
      <c r="AF1240" s="4"/>
      <c r="AG1240" s="4"/>
      <c r="AH1240" s="4"/>
      <c r="AI1240" s="4"/>
      <c r="AJ1240" s="4"/>
      <c r="AK1240" s="4"/>
      <c r="AL1240" s="4"/>
      <c r="AM1240" s="4"/>
      <c r="AN1240" s="4"/>
    </row>
    <row r="1241" spans="1:40" ht="15.75" customHeight="1">
      <c r="A1241" s="11">
        <v>1236</v>
      </c>
      <c r="B1241" s="12" t="s">
        <v>70</v>
      </c>
      <c r="C1241" s="11" t="s">
        <v>803</v>
      </c>
      <c r="D1241" s="11"/>
      <c r="E1241" s="11"/>
      <c r="F1241" s="11"/>
      <c r="G1241" s="17"/>
      <c r="H1241" s="17"/>
      <c r="I1241" s="17"/>
      <c r="J1241" s="11"/>
      <c r="K1241" s="11"/>
      <c r="L1241" s="11">
        <v>0.3</v>
      </c>
      <c r="M1241" s="11"/>
      <c r="N1241" s="11"/>
      <c r="O1241" s="11"/>
      <c r="P1241" s="43"/>
      <c r="Q1241" s="43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6"/>
      <c r="AC1241" s="16"/>
      <c r="AD1241" s="16"/>
      <c r="AE1241" s="13"/>
      <c r="AF1241" s="4"/>
      <c r="AG1241" s="4"/>
      <c r="AH1241" s="4"/>
      <c r="AI1241" s="4"/>
      <c r="AJ1241" s="4"/>
      <c r="AK1241" s="4"/>
      <c r="AL1241" s="4"/>
      <c r="AM1241" s="4"/>
      <c r="AN1241" s="4"/>
    </row>
    <row r="1242" spans="1:40" ht="15.75" customHeight="1">
      <c r="A1242" s="11">
        <v>1237</v>
      </c>
      <c r="B1242" s="18" t="s">
        <v>71</v>
      </c>
      <c r="C1242" s="13" t="s">
        <v>596</v>
      </c>
      <c r="D1242" s="11"/>
      <c r="E1242" s="11"/>
      <c r="F1242" s="11"/>
      <c r="G1242" s="17"/>
      <c r="H1242" s="17"/>
      <c r="I1242" s="17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3"/>
      <c r="W1242" s="13"/>
      <c r="X1242" s="14">
        <v>10</v>
      </c>
      <c r="Y1242" s="11"/>
      <c r="Z1242" s="11"/>
      <c r="AA1242" s="11"/>
      <c r="AB1242" s="16"/>
      <c r="AC1242" s="16"/>
      <c r="AD1242" s="16"/>
      <c r="AE1242" s="13"/>
      <c r="AF1242" s="4"/>
      <c r="AG1242" s="4"/>
      <c r="AH1242" s="4"/>
      <c r="AI1242" s="4"/>
      <c r="AJ1242" s="4"/>
      <c r="AK1242" s="4"/>
      <c r="AL1242" s="4"/>
      <c r="AM1242" s="4"/>
      <c r="AN1242" s="4"/>
    </row>
    <row r="1243" spans="1:40" ht="31.5" customHeight="1">
      <c r="A1243" s="11">
        <v>1238</v>
      </c>
      <c r="B1243" s="12" t="s">
        <v>72</v>
      </c>
      <c r="C1243" s="11" t="s">
        <v>609</v>
      </c>
      <c r="D1243" s="11"/>
      <c r="E1243" s="11"/>
      <c r="F1243" s="14"/>
      <c r="G1243" s="15"/>
      <c r="H1243" s="15"/>
      <c r="I1243" s="15"/>
      <c r="J1243" s="13"/>
      <c r="K1243" s="13">
        <v>17</v>
      </c>
      <c r="L1243" s="11">
        <v>23</v>
      </c>
      <c r="M1243" s="13"/>
      <c r="N1243" s="13"/>
      <c r="O1243" s="14"/>
      <c r="P1243" s="14"/>
      <c r="Q1243" s="14"/>
      <c r="R1243" s="14"/>
      <c r="S1243" s="14"/>
      <c r="T1243" s="14"/>
      <c r="U1243" s="13"/>
      <c r="V1243" s="13"/>
      <c r="W1243" s="13"/>
      <c r="X1243" s="14"/>
      <c r="Y1243" s="14"/>
      <c r="Z1243" s="14"/>
      <c r="AA1243" s="13"/>
      <c r="AB1243" s="16"/>
      <c r="AC1243" s="16"/>
      <c r="AD1243" s="16"/>
      <c r="AE1243" s="13"/>
      <c r="AF1243" s="4"/>
      <c r="AG1243" s="4"/>
      <c r="AH1243" s="4"/>
      <c r="AI1243" s="4"/>
      <c r="AJ1243" s="4"/>
      <c r="AK1243" s="4"/>
      <c r="AL1243" s="4"/>
      <c r="AM1243" s="4"/>
      <c r="AN1243" s="4"/>
    </row>
    <row r="1244" spans="1:40" ht="15.75" customHeight="1">
      <c r="A1244" s="11">
        <v>1239</v>
      </c>
      <c r="B1244" s="12" t="s">
        <v>73</v>
      </c>
      <c r="C1244" s="11" t="s">
        <v>625</v>
      </c>
      <c r="D1244" s="11"/>
      <c r="E1244" s="11"/>
      <c r="F1244" s="11"/>
      <c r="G1244" s="17"/>
      <c r="H1244" s="17"/>
      <c r="I1244" s="17"/>
      <c r="J1244" s="11"/>
      <c r="K1244" s="11"/>
      <c r="L1244" s="11"/>
      <c r="M1244" s="11"/>
      <c r="N1244" s="11"/>
      <c r="O1244" s="11"/>
      <c r="P1244" s="11"/>
      <c r="Q1244" s="11">
        <v>2</v>
      </c>
      <c r="R1244" s="11">
        <v>16</v>
      </c>
      <c r="S1244" s="11"/>
      <c r="T1244" s="11"/>
      <c r="U1244" s="11"/>
      <c r="V1244" s="11"/>
      <c r="W1244" s="11"/>
      <c r="X1244" s="11"/>
      <c r="Y1244" s="11"/>
      <c r="Z1244" s="11"/>
      <c r="AA1244" s="11"/>
      <c r="AB1244" s="16"/>
      <c r="AC1244" s="16"/>
      <c r="AD1244" s="16"/>
      <c r="AE1244" s="13"/>
      <c r="AF1244" s="4"/>
      <c r="AG1244" s="4"/>
      <c r="AH1244" s="4"/>
      <c r="AI1244" s="4"/>
      <c r="AJ1244" s="4"/>
      <c r="AK1244" s="4"/>
      <c r="AL1244" s="4"/>
      <c r="AM1244" s="4"/>
      <c r="AN1244" s="4"/>
    </row>
    <row r="1245" spans="1:40" ht="31.5" customHeight="1">
      <c r="A1245" s="11">
        <v>1240</v>
      </c>
      <c r="B1245" s="12" t="s">
        <v>74</v>
      </c>
      <c r="C1245" s="11" t="s">
        <v>623</v>
      </c>
      <c r="D1245" s="11"/>
      <c r="E1245" s="11"/>
      <c r="F1245" s="11"/>
      <c r="G1245" s="17"/>
      <c r="H1245" s="17"/>
      <c r="I1245" s="17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6"/>
      <c r="AC1245" s="16"/>
      <c r="AD1245" s="16"/>
      <c r="AE1245" s="13"/>
      <c r="AF1245" s="4"/>
      <c r="AG1245" s="4"/>
      <c r="AH1245" s="4"/>
      <c r="AI1245" s="4"/>
      <c r="AJ1245" s="4"/>
      <c r="AK1245" s="4"/>
      <c r="AL1245" s="4"/>
      <c r="AM1245" s="4"/>
      <c r="AN1245" s="4"/>
    </row>
    <row r="1246" spans="1:40" ht="15.75" customHeight="1">
      <c r="A1246" s="11">
        <v>1241</v>
      </c>
      <c r="B1246" s="12" t="s">
        <v>75</v>
      </c>
      <c r="C1246" s="11" t="s">
        <v>652</v>
      </c>
      <c r="D1246" s="11"/>
      <c r="E1246" s="11"/>
      <c r="F1246" s="14"/>
      <c r="G1246" s="15"/>
      <c r="H1246" s="15"/>
      <c r="I1246" s="15"/>
      <c r="J1246" s="13"/>
      <c r="K1246" s="13"/>
      <c r="L1246" s="11"/>
      <c r="M1246" s="11"/>
      <c r="N1246" s="11"/>
      <c r="O1246" s="14"/>
      <c r="P1246" s="14"/>
      <c r="Q1246" s="14"/>
      <c r="R1246" s="14"/>
      <c r="S1246" s="14"/>
      <c r="T1246" s="14"/>
      <c r="U1246" s="13"/>
      <c r="V1246" s="13"/>
      <c r="W1246" s="13"/>
      <c r="X1246" s="14"/>
      <c r="Y1246" s="14"/>
      <c r="Z1246" s="14"/>
      <c r="AA1246" s="13"/>
      <c r="AB1246" s="16"/>
      <c r="AC1246" s="16"/>
      <c r="AD1246" s="16"/>
      <c r="AE1246" s="13"/>
      <c r="AF1246" s="4"/>
      <c r="AG1246" s="4"/>
      <c r="AH1246" s="4"/>
      <c r="AI1246" s="4"/>
      <c r="AJ1246" s="4"/>
      <c r="AK1246" s="4"/>
      <c r="AL1246" s="4"/>
      <c r="AM1246" s="4"/>
      <c r="AN1246" s="4"/>
    </row>
    <row r="1247" spans="1:40" ht="15.75" customHeight="1">
      <c r="A1247" s="11">
        <v>1242</v>
      </c>
      <c r="B1247" s="12" t="s">
        <v>76</v>
      </c>
      <c r="C1247" s="11" t="s">
        <v>609</v>
      </c>
      <c r="D1247" s="11"/>
      <c r="E1247" s="11"/>
      <c r="F1247" s="11"/>
      <c r="G1247" s="17"/>
      <c r="H1247" s="17"/>
      <c r="I1247" s="17"/>
      <c r="J1247" s="11"/>
      <c r="K1247" s="11"/>
      <c r="L1247" s="11">
        <v>15</v>
      </c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6"/>
      <c r="AC1247" s="16"/>
      <c r="AD1247" s="16"/>
      <c r="AE1247" s="13"/>
      <c r="AF1247" s="4"/>
      <c r="AG1247" s="4"/>
      <c r="AH1247" s="4"/>
      <c r="AI1247" s="4"/>
      <c r="AJ1247" s="4"/>
      <c r="AK1247" s="4"/>
      <c r="AL1247" s="4"/>
      <c r="AM1247" s="4"/>
      <c r="AN1247" s="4"/>
    </row>
    <row r="1248" spans="1:40" ht="15.75" customHeight="1">
      <c r="A1248" s="11">
        <v>1243</v>
      </c>
      <c r="B1248" s="12" t="s">
        <v>77</v>
      </c>
      <c r="C1248" s="11" t="s">
        <v>611</v>
      </c>
      <c r="D1248" s="11"/>
      <c r="E1248" s="11"/>
      <c r="F1248" s="11"/>
      <c r="G1248" s="17"/>
      <c r="H1248" s="17"/>
      <c r="I1248" s="17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6"/>
      <c r="AC1248" s="16"/>
      <c r="AD1248" s="16"/>
      <c r="AE1248" s="13"/>
      <c r="AF1248" s="4"/>
      <c r="AG1248" s="4"/>
      <c r="AH1248" s="4"/>
      <c r="AI1248" s="4"/>
      <c r="AJ1248" s="4"/>
      <c r="AK1248" s="4"/>
      <c r="AL1248" s="4"/>
      <c r="AM1248" s="4"/>
      <c r="AN1248" s="4"/>
    </row>
    <row r="1249" spans="1:40" ht="15.75" customHeight="1">
      <c r="A1249" s="11">
        <v>1244</v>
      </c>
      <c r="B1249" s="12" t="s">
        <v>78</v>
      </c>
      <c r="C1249" s="11" t="s">
        <v>629</v>
      </c>
      <c r="D1249" s="11"/>
      <c r="E1249" s="11"/>
      <c r="F1249" s="11"/>
      <c r="G1249" s="17"/>
      <c r="H1249" s="17"/>
      <c r="I1249" s="17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6"/>
      <c r="AC1249" s="16"/>
      <c r="AD1249" s="16"/>
      <c r="AE1249" s="13"/>
      <c r="AF1249" s="4"/>
      <c r="AG1249" s="4"/>
      <c r="AH1249" s="4"/>
      <c r="AI1249" s="4"/>
      <c r="AJ1249" s="4"/>
      <c r="AK1249" s="4"/>
      <c r="AL1249" s="4"/>
      <c r="AM1249" s="4"/>
      <c r="AN1249" s="4"/>
    </row>
    <row r="1250" spans="1:40" ht="15.75" customHeight="1">
      <c r="A1250" s="11">
        <v>1245</v>
      </c>
      <c r="B1250" s="12" t="s">
        <v>79</v>
      </c>
      <c r="C1250" s="11" t="s">
        <v>670</v>
      </c>
      <c r="D1250" s="11"/>
      <c r="E1250" s="11"/>
      <c r="F1250" s="14"/>
      <c r="G1250" s="15"/>
      <c r="H1250" s="15"/>
      <c r="I1250" s="15"/>
      <c r="J1250" s="13"/>
      <c r="K1250" s="13">
        <v>10</v>
      </c>
      <c r="L1250" s="11">
        <v>90</v>
      </c>
      <c r="M1250" s="11"/>
      <c r="N1250" s="11"/>
      <c r="O1250" s="14"/>
      <c r="P1250" s="14"/>
      <c r="Q1250" s="14"/>
      <c r="R1250" s="14"/>
      <c r="S1250" s="14"/>
      <c r="T1250" s="14"/>
      <c r="U1250" s="13"/>
      <c r="V1250" s="13"/>
      <c r="W1250" s="13"/>
      <c r="X1250" s="14"/>
      <c r="Y1250" s="14"/>
      <c r="Z1250" s="14"/>
      <c r="AA1250" s="13"/>
      <c r="AB1250" s="16"/>
      <c r="AC1250" s="16"/>
      <c r="AD1250" s="16"/>
      <c r="AE1250" s="13"/>
      <c r="AF1250" s="4"/>
      <c r="AG1250" s="4"/>
      <c r="AH1250" s="4"/>
      <c r="AI1250" s="4"/>
      <c r="AJ1250" s="4"/>
      <c r="AK1250" s="4"/>
      <c r="AL1250" s="4"/>
      <c r="AM1250" s="4"/>
      <c r="AN1250" s="4"/>
    </row>
    <row r="1251" spans="1:40" ht="15.75" customHeight="1">
      <c r="A1251" s="11">
        <v>1246</v>
      </c>
      <c r="B1251" s="12" t="s">
        <v>80</v>
      </c>
      <c r="C1251" s="11" t="s">
        <v>883</v>
      </c>
      <c r="D1251" s="11"/>
      <c r="E1251" s="11"/>
      <c r="F1251" s="11"/>
      <c r="G1251" s="17"/>
      <c r="H1251" s="17"/>
      <c r="I1251" s="17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6"/>
      <c r="AC1251" s="16"/>
      <c r="AD1251" s="16"/>
      <c r="AE1251" s="13"/>
      <c r="AF1251" s="4"/>
      <c r="AG1251" s="4"/>
      <c r="AH1251" s="4"/>
      <c r="AI1251" s="4"/>
      <c r="AJ1251" s="4"/>
      <c r="AK1251" s="4"/>
      <c r="AL1251" s="4"/>
      <c r="AM1251" s="4"/>
      <c r="AN1251" s="4"/>
    </row>
    <row r="1252" spans="1:40" ht="15.75" customHeight="1">
      <c r="A1252" s="11">
        <v>1247</v>
      </c>
      <c r="B1252" s="12" t="s">
        <v>81</v>
      </c>
      <c r="C1252" s="11" t="s">
        <v>596</v>
      </c>
      <c r="D1252" s="11"/>
      <c r="E1252" s="11"/>
      <c r="F1252" s="11"/>
      <c r="G1252" s="17"/>
      <c r="H1252" s="17"/>
      <c r="I1252" s="17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6"/>
      <c r="AC1252" s="16"/>
      <c r="AD1252" s="16"/>
      <c r="AE1252" s="13"/>
      <c r="AF1252" s="4"/>
      <c r="AG1252" s="4"/>
      <c r="AH1252" s="4"/>
      <c r="AI1252" s="4"/>
      <c r="AJ1252" s="4"/>
      <c r="AK1252" s="4"/>
      <c r="AL1252" s="4"/>
      <c r="AM1252" s="4"/>
      <c r="AN1252" s="4"/>
    </row>
    <row r="1253" spans="1:40" ht="15.75" customHeight="1">
      <c r="A1253" s="11">
        <v>1248</v>
      </c>
      <c r="B1253" s="19" t="s">
        <v>82</v>
      </c>
      <c r="C1253" s="11" t="s">
        <v>596</v>
      </c>
      <c r="D1253" s="11"/>
      <c r="E1253" s="11"/>
      <c r="F1253" s="11"/>
      <c r="G1253" s="17"/>
      <c r="H1253" s="17"/>
      <c r="I1253" s="17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6"/>
      <c r="AC1253" s="16"/>
      <c r="AD1253" s="16"/>
      <c r="AE1253" s="13"/>
      <c r="AF1253" s="4"/>
      <c r="AG1253" s="4"/>
      <c r="AH1253" s="4"/>
      <c r="AI1253" s="4"/>
      <c r="AJ1253" s="4"/>
      <c r="AK1253" s="4"/>
      <c r="AL1253" s="4"/>
      <c r="AM1253" s="4"/>
      <c r="AN1253" s="4"/>
    </row>
    <row r="1254" spans="1:40" ht="15.75" customHeight="1">
      <c r="A1254" s="11">
        <v>1249</v>
      </c>
      <c r="B1254" s="12" t="s">
        <v>83</v>
      </c>
      <c r="C1254" s="11" t="s">
        <v>619</v>
      </c>
      <c r="D1254" s="11"/>
      <c r="E1254" s="11"/>
      <c r="F1254" s="14"/>
      <c r="G1254" s="15"/>
      <c r="H1254" s="15"/>
      <c r="I1254" s="15"/>
      <c r="J1254" s="13"/>
      <c r="K1254" s="13"/>
      <c r="L1254" s="11"/>
      <c r="M1254" s="13"/>
      <c r="N1254" s="13"/>
      <c r="O1254" s="14"/>
      <c r="P1254" s="14"/>
      <c r="Q1254" s="14"/>
      <c r="R1254" s="14"/>
      <c r="S1254" s="14"/>
      <c r="T1254" s="14"/>
      <c r="U1254" s="13"/>
      <c r="V1254" s="13"/>
      <c r="W1254" s="13"/>
      <c r="X1254" s="14"/>
      <c r="Y1254" s="14"/>
      <c r="Z1254" s="14"/>
      <c r="AA1254" s="13"/>
      <c r="AB1254" s="16"/>
      <c r="AC1254" s="16"/>
      <c r="AD1254" s="16"/>
      <c r="AE1254" s="13"/>
      <c r="AF1254" s="4"/>
      <c r="AG1254" s="4"/>
      <c r="AH1254" s="4"/>
      <c r="AI1254" s="4"/>
      <c r="AJ1254" s="4"/>
      <c r="AK1254" s="4"/>
      <c r="AL1254" s="4"/>
      <c r="AM1254" s="4"/>
      <c r="AN1254" s="4"/>
    </row>
    <row r="1255" spans="1:40" ht="15.75" customHeight="1">
      <c r="A1255" s="11">
        <v>1250</v>
      </c>
      <c r="B1255" s="12" t="s">
        <v>84</v>
      </c>
      <c r="C1255" s="11" t="s">
        <v>619</v>
      </c>
      <c r="D1255" s="11"/>
      <c r="E1255" s="11"/>
      <c r="F1255" s="14"/>
      <c r="G1255" s="15"/>
      <c r="H1255" s="15"/>
      <c r="I1255" s="15"/>
      <c r="J1255" s="13"/>
      <c r="K1255" s="13"/>
      <c r="L1255" s="11"/>
      <c r="M1255" s="13"/>
      <c r="N1255" s="13"/>
      <c r="O1255" s="14"/>
      <c r="P1255" s="14"/>
      <c r="Q1255" s="14">
        <v>3</v>
      </c>
      <c r="R1255" s="14">
        <v>7</v>
      </c>
      <c r="S1255" s="14"/>
      <c r="T1255" s="14"/>
      <c r="U1255" s="13"/>
      <c r="V1255" s="13"/>
      <c r="W1255" s="13"/>
      <c r="X1255" s="14"/>
      <c r="Y1255" s="14"/>
      <c r="Z1255" s="14"/>
      <c r="AA1255" s="13"/>
      <c r="AB1255" s="16"/>
      <c r="AC1255" s="16"/>
      <c r="AD1255" s="16"/>
      <c r="AE1255" s="13"/>
      <c r="AF1255" s="4"/>
      <c r="AG1255" s="4"/>
      <c r="AH1255" s="4"/>
      <c r="AI1255" s="4"/>
      <c r="AJ1255" s="4"/>
      <c r="AK1255" s="4"/>
      <c r="AL1255" s="4"/>
      <c r="AM1255" s="4"/>
      <c r="AN1255" s="4"/>
    </row>
    <row r="1256" spans="1:40" ht="15.75" customHeight="1">
      <c r="A1256" s="11">
        <v>1251</v>
      </c>
      <c r="B1256" s="12" t="s">
        <v>85</v>
      </c>
      <c r="C1256" s="11" t="s">
        <v>625</v>
      </c>
      <c r="D1256" s="11"/>
      <c r="E1256" s="11"/>
      <c r="F1256" s="14"/>
      <c r="G1256" s="15"/>
      <c r="H1256" s="15"/>
      <c r="I1256" s="15"/>
      <c r="J1256" s="13"/>
      <c r="K1256" s="13"/>
      <c r="L1256" s="11"/>
      <c r="M1256" s="13"/>
      <c r="N1256" s="13"/>
      <c r="O1256" s="14"/>
      <c r="P1256" s="14"/>
      <c r="Q1256" s="14"/>
      <c r="R1256" s="14"/>
      <c r="S1256" s="14"/>
      <c r="T1256" s="14"/>
      <c r="U1256" s="13"/>
      <c r="V1256" s="13"/>
      <c r="W1256" s="13"/>
      <c r="X1256" s="14"/>
      <c r="Y1256" s="14"/>
      <c r="Z1256" s="14"/>
      <c r="AA1256" s="13"/>
      <c r="AB1256" s="16"/>
      <c r="AC1256" s="16"/>
      <c r="AD1256" s="16"/>
      <c r="AE1256" s="13"/>
      <c r="AF1256" s="4"/>
      <c r="AG1256" s="4"/>
      <c r="AH1256" s="4"/>
      <c r="AI1256" s="4"/>
      <c r="AJ1256" s="4"/>
      <c r="AK1256" s="4"/>
      <c r="AL1256" s="4"/>
      <c r="AM1256" s="4"/>
      <c r="AN1256" s="4"/>
    </row>
    <row r="1257" spans="1:40" ht="15.75" customHeight="1">
      <c r="A1257" s="11">
        <v>1252</v>
      </c>
      <c r="B1257" s="18" t="s">
        <v>86</v>
      </c>
      <c r="C1257" s="13" t="s">
        <v>642</v>
      </c>
      <c r="D1257" s="13"/>
      <c r="E1257" s="13"/>
      <c r="F1257" s="14"/>
      <c r="G1257" s="15"/>
      <c r="H1257" s="15"/>
      <c r="I1257" s="15"/>
      <c r="J1257" s="13"/>
      <c r="K1257" s="13"/>
      <c r="L1257" s="11"/>
      <c r="M1257" s="13"/>
      <c r="N1257" s="13"/>
      <c r="O1257" s="14"/>
      <c r="P1257" s="14"/>
      <c r="Q1257" s="14"/>
      <c r="R1257" s="14"/>
      <c r="S1257" s="14"/>
      <c r="T1257" s="14"/>
      <c r="U1257" s="13"/>
      <c r="V1257" s="13"/>
      <c r="W1257" s="13"/>
      <c r="X1257" s="14"/>
      <c r="Y1257" s="14"/>
      <c r="Z1257" s="14"/>
      <c r="AA1257" s="13"/>
      <c r="AB1257" s="16"/>
      <c r="AC1257" s="16"/>
      <c r="AD1257" s="16"/>
      <c r="AE1257" s="13"/>
      <c r="AF1257" s="4"/>
      <c r="AG1257" s="4"/>
      <c r="AH1257" s="4"/>
      <c r="AI1257" s="4"/>
      <c r="AJ1257" s="4"/>
      <c r="AK1257" s="4"/>
      <c r="AL1257" s="4"/>
      <c r="AM1257" s="4"/>
      <c r="AN1257" s="4"/>
    </row>
    <row r="1258" spans="1:40" ht="15.75" customHeight="1">
      <c r="A1258" s="11">
        <v>1253</v>
      </c>
      <c r="B1258" s="18" t="s">
        <v>87</v>
      </c>
      <c r="C1258" s="13" t="s">
        <v>596</v>
      </c>
      <c r="D1258" s="13"/>
      <c r="E1258" s="13"/>
      <c r="F1258" s="14"/>
      <c r="G1258" s="15"/>
      <c r="H1258" s="15"/>
      <c r="I1258" s="15"/>
      <c r="J1258" s="13"/>
      <c r="K1258" s="13"/>
      <c r="L1258" s="11"/>
      <c r="M1258" s="13"/>
      <c r="N1258" s="13"/>
      <c r="O1258" s="14"/>
      <c r="P1258" s="14"/>
      <c r="Q1258" s="14"/>
      <c r="R1258" s="14"/>
      <c r="S1258" s="14"/>
      <c r="T1258" s="14"/>
      <c r="U1258" s="13"/>
      <c r="V1258" s="13"/>
      <c r="W1258" s="13"/>
      <c r="X1258" s="14"/>
      <c r="Y1258" s="14"/>
      <c r="Z1258" s="14"/>
      <c r="AA1258" s="13"/>
      <c r="AB1258" s="16"/>
      <c r="AC1258" s="16"/>
      <c r="AD1258" s="16"/>
      <c r="AE1258" s="13"/>
      <c r="AF1258" s="4"/>
      <c r="AG1258" s="4"/>
      <c r="AH1258" s="4"/>
      <c r="AI1258" s="4"/>
      <c r="AJ1258" s="4"/>
      <c r="AK1258" s="4"/>
      <c r="AL1258" s="4"/>
      <c r="AM1258" s="4"/>
      <c r="AN1258" s="4"/>
    </row>
    <row r="1259" spans="1:40" ht="15.75" customHeight="1">
      <c r="A1259" s="11">
        <v>1254</v>
      </c>
      <c r="B1259" s="12" t="s">
        <v>88</v>
      </c>
      <c r="C1259" s="11" t="s">
        <v>604</v>
      </c>
      <c r="D1259" s="13"/>
      <c r="E1259" s="13"/>
      <c r="F1259" s="14"/>
      <c r="G1259" s="15"/>
      <c r="H1259" s="15"/>
      <c r="I1259" s="15">
        <v>7</v>
      </c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6"/>
      <c r="AC1259" s="16"/>
      <c r="AD1259" s="16"/>
      <c r="AE1259" s="13"/>
      <c r="AF1259" s="4"/>
      <c r="AG1259" s="4"/>
      <c r="AH1259" s="4"/>
      <c r="AI1259" s="4"/>
      <c r="AJ1259" s="4"/>
      <c r="AK1259" s="4"/>
      <c r="AL1259" s="4"/>
      <c r="AM1259" s="4"/>
      <c r="AN1259" s="4"/>
    </row>
    <row r="1260" spans="1:40" ht="15.75" customHeight="1">
      <c r="A1260" s="11">
        <v>1255</v>
      </c>
      <c r="B1260" s="12" t="s">
        <v>89</v>
      </c>
      <c r="C1260" s="11" t="s">
        <v>596</v>
      </c>
      <c r="D1260" s="11"/>
      <c r="E1260" s="11"/>
      <c r="F1260" s="11"/>
      <c r="G1260" s="17"/>
      <c r="H1260" s="17"/>
      <c r="I1260" s="17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>
        <v>80</v>
      </c>
      <c r="Y1260" s="11"/>
      <c r="Z1260" s="11"/>
      <c r="AA1260" s="11"/>
      <c r="AB1260" s="16"/>
      <c r="AC1260" s="16"/>
      <c r="AD1260" s="16"/>
      <c r="AE1260" s="13"/>
      <c r="AF1260" s="4"/>
      <c r="AG1260" s="4"/>
      <c r="AH1260" s="4"/>
      <c r="AI1260" s="4"/>
      <c r="AJ1260" s="4"/>
      <c r="AK1260" s="4"/>
      <c r="AL1260" s="4"/>
      <c r="AM1260" s="4"/>
      <c r="AN1260" s="4"/>
    </row>
    <row r="1261" spans="1:40" ht="15.75" customHeight="1">
      <c r="A1261" s="11">
        <v>1256</v>
      </c>
      <c r="B1261" s="18" t="s">
        <v>90</v>
      </c>
      <c r="C1261" s="13" t="s">
        <v>596</v>
      </c>
      <c r="D1261" s="13"/>
      <c r="E1261" s="13"/>
      <c r="F1261" s="14"/>
      <c r="G1261" s="15"/>
      <c r="H1261" s="15"/>
      <c r="I1261" s="15">
        <v>48</v>
      </c>
      <c r="J1261" s="13"/>
      <c r="K1261" s="13"/>
      <c r="L1261" s="11"/>
      <c r="M1261" s="13"/>
      <c r="N1261" s="13"/>
      <c r="O1261" s="14"/>
      <c r="P1261" s="14"/>
      <c r="Q1261" s="14"/>
      <c r="R1261" s="14"/>
      <c r="S1261" s="14"/>
      <c r="T1261" s="14"/>
      <c r="U1261" s="13"/>
      <c r="V1261" s="13"/>
      <c r="W1261" s="13"/>
      <c r="X1261" s="14"/>
      <c r="Y1261" s="14"/>
      <c r="Z1261" s="14"/>
      <c r="AA1261" s="13"/>
      <c r="AB1261" s="16"/>
      <c r="AC1261" s="16"/>
      <c r="AD1261" s="16"/>
      <c r="AE1261" s="13"/>
      <c r="AF1261" s="4"/>
      <c r="AG1261" s="4"/>
      <c r="AH1261" s="4"/>
      <c r="AI1261" s="4"/>
      <c r="AJ1261" s="4"/>
      <c r="AK1261" s="4"/>
      <c r="AL1261" s="4"/>
      <c r="AM1261" s="4"/>
      <c r="AN1261" s="4"/>
    </row>
    <row r="1262" spans="1:40" ht="15.75" customHeight="1">
      <c r="A1262" s="11">
        <v>1257</v>
      </c>
      <c r="B1262" s="12" t="s">
        <v>91</v>
      </c>
      <c r="C1262" s="11" t="s">
        <v>596</v>
      </c>
      <c r="D1262" s="11"/>
      <c r="E1262" s="11"/>
      <c r="F1262" s="11"/>
      <c r="G1262" s="17"/>
      <c r="H1262" s="17"/>
      <c r="I1262" s="17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6"/>
      <c r="AC1262" s="16"/>
      <c r="AD1262" s="16"/>
      <c r="AE1262" s="13"/>
      <c r="AF1262" s="4"/>
      <c r="AG1262" s="4"/>
      <c r="AH1262" s="4"/>
      <c r="AI1262" s="4"/>
      <c r="AJ1262" s="4"/>
      <c r="AK1262" s="4"/>
      <c r="AL1262" s="4"/>
      <c r="AM1262" s="4"/>
      <c r="AN1262" s="4"/>
    </row>
    <row r="1263" spans="1:40" ht="15.75" customHeight="1">
      <c r="A1263" s="11">
        <v>1258</v>
      </c>
      <c r="B1263" s="12" t="s">
        <v>92</v>
      </c>
      <c r="C1263" s="11" t="s">
        <v>63</v>
      </c>
      <c r="D1263" s="11"/>
      <c r="E1263" s="11"/>
      <c r="F1263" s="11"/>
      <c r="G1263" s="17"/>
      <c r="H1263" s="17"/>
      <c r="I1263" s="17"/>
      <c r="J1263" s="11"/>
      <c r="K1263" s="11"/>
      <c r="L1263" s="11"/>
      <c r="M1263" s="11"/>
      <c r="N1263" s="11"/>
      <c r="O1263" s="11"/>
      <c r="P1263" s="11">
        <v>110</v>
      </c>
      <c r="Q1263" s="11">
        <v>6</v>
      </c>
      <c r="R1263" s="11">
        <v>210</v>
      </c>
      <c r="S1263" s="11"/>
      <c r="T1263" s="11"/>
      <c r="U1263" s="11"/>
      <c r="V1263" s="11"/>
      <c r="W1263" s="11"/>
      <c r="X1263" s="11"/>
      <c r="Y1263" s="11"/>
      <c r="Z1263" s="11"/>
      <c r="AA1263" s="11"/>
      <c r="AB1263" s="16"/>
      <c r="AC1263" s="16"/>
      <c r="AD1263" s="16"/>
      <c r="AE1263" s="13"/>
      <c r="AF1263" s="4"/>
      <c r="AG1263" s="4"/>
      <c r="AH1263" s="4"/>
      <c r="AI1263" s="4"/>
      <c r="AJ1263" s="4"/>
      <c r="AK1263" s="4"/>
      <c r="AL1263" s="4"/>
      <c r="AM1263" s="4"/>
      <c r="AN1263" s="4"/>
    </row>
    <row r="1264" spans="1:40" ht="31.5" customHeight="1">
      <c r="A1264" s="11">
        <v>1259</v>
      </c>
      <c r="B1264" s="12" t="s">
        <v>93</v>
      </c>
      <c r="C1264" s="11" t="s">
        <v>1257</v>
      </c>
      <c r="D1264" s="11"/>
      <c r="E1264" s="11"/>
      <c r="F1264" s="11"/>
      <c r="G1264" s="17"/>
      <c r="H1264" s="17"/>
      <c r="I1264" s="17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6"/>
      <c r="AC1264" s="16"/>
      <c r="AD1264" s="16"/>
      <c r="AE1264" s="13"/>
      <c r="AF1264" s="4"/>
      <c r="AG1264" s="4"/>
      <c r="AH1264" s="4"/>
      <c r="AI1264" s="4"/>
      <c r="AJ1264" s="4"/>
      <c r="AK1264" s="4"/>
      <c r="AL1264" s="4"/>
      <c r="AM1264" s="4"/>
      <c r="AN1264" s="4"/>
    </row>
    <row r="1265" spans="1:40" ht="31.5" customHeight="1">
      <c r="A1265" s="11">
        <v>1260</v>
      </c>
      <c r="B1265" s="12" t="s">
        <v>94</v>
      </c>
      <c r="C1265" s="11" t="s">
        <v>1280</v>
      </c>
      <c r="D1265" s="11"/>
      <c r="E1265" s="11"/>
      <c r="F1265" s="11"/>
      <c r="G1265" s="17"/>
      <c r="H1265" s="17"/>
      <c r="I1265" s="17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6"/>
      <c r="AC1265" s="16"/>
      <c r="AD1265" s="16"/>
      <c r="AE1265" s="13"/>
      <c r="AF1265" s="4"/>
      <c r="AG1265" s="4"/>
      <c r="AH1265" s="4"/>
      <c r="AI1265" s="4"/>
      <c r="AJ1265" s="4"/>
      <c r="AK1265" s="4"/>
      <c r="AL1265" s="4"/>
      <c r="AM1265" s="4"/>
      <c r="AN1265" s="4"/>
    </row>
    <row r="1266" spans="1:40" ht="63" customHeight="1">
      <c r="A1266" s="11">
        <v>1261</v>
      </c>
      <c r="B1266" s="12" t="s">
        <v>95</v>
      </c>
      <c r="C1266" s="11"/>
      <c r="D1266" s="11"/>
      <c r="E1266" s="11"/>
      <c r="F1266" s="11"/>
      <c r="G1266" s="17"/>
      <c r="H1266" s="17"/>
      <c r="I1266" s="17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6"/>
      <c r="AC1266" s="16"/>
      <c r="AD1266" s="16"/>
      <c r="AE1266" s="13"/>
      <c r="AF1266" s="4"/>
      <c r="AG1266" s="4"/>
      <c r="AH1266" s="4"/>
      <c r="AI1266" s="4"/>
      <c r="AJ1266" s="4"/>
      <c r="AK1266" s="4"/>
      <c r="AL1266" s="4"/>
      <c r="AM1266" s="4"/>
      <c r="AN1266" s="4"/>
    </row>
    <row r="1267" spans="1:40" ht="47.25" customHeight="1">
      <c r="A1267" s="11">
        <v>1262</v>
      </c>
      <c r="B1267" s="12" t="s">
        <v>96</v>
      </c>
      <c r="C1267" s="11" t="s">
        <v>1280</v>
      </c>
      <c r="D1267" s="11"/>
      <c r="E1267" s="11"/>
      <c r="F1267" s="11"/>
      <c r="G1267" s="17"/>
      <c r="H1267" s="17"/>
      <c r="I1267" s="17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6"/>
      <c r="AC1267" s="16"/>
      <c r="AD1267" s="16"/>
      <c r="AE1267" s="13"/>
      <c r="AF1267" s="4"/>
      <c r="AG1267" s="4"/>
      <c r="AH1267" s="4"/>
      <c r="AI1267" s="4"/>
      <c r="AJ1267" s="4"/>
      <c r="AK1267" s="4"/>
      <c r="AL1267" s="4"/>
      <c r="AM1267" s="4"/>
      <c r="AN1267" s="4"/>
    </row>
    <row r="1268" spans="1:40" ht="31.5" customHeight="1">
      <c r="A1268" s="11">
        <v>1263</v>
      </c>
      <c r="B1268" s="12" t="s">
        <v>97</v>
      </c>
      <c r="C1268" s="11" t="s">
        <v>596</v>
      </c>
      <c r="D1268" s="11"/>
      <c r="E1268" s="11"/>
      <c r="F1268" s="11"/>
      <c r="G1268" s="17"/>
      <c r="H1268" s="17"/>
      <c r="I1268" s="17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6"/>
      <c r="AC1268" s="16"/>
      <c r="AD1268" s="16"/>
      <c r="AE1268" s="13"/>
      <c r="AF1268" s="4"/>
      <c r="AG1268" s="4"/>
      <c r="AH1268" s="4"/>
      <c r="AI1268" s="4"/>
      <c r="AJ1268" s="4"/>
      <c r="AK1268" s="4"/>
      <c r="AL1268" s="4"/>
      <c r="AM1268" s="4"/>
      <c r="AN1268" s="4"/>
    </row>
    <row r="1269" spans="1:40" ht="31.5" customHeight="1">
      <c r="A1269" s="11">
        <v>1264</v>
      </c>
      <c r="B1269" s="12" t="s">
        <v>98</v>
      </c>
      <c r="C1269" s="11" t="s">
        <v>596</v>
      </c>
      <c r="D1269" s="11"/>
      <c r="E1269" s="11"/>
      <c r="F1269" s="11"/>
      <c r="G1269" s="17"/>
      <c r="H1269" s="17"/>
      <c r="I1269" s="17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6"/>
      <c r="AC1269" s="16"/>
      <c r="AD1269" s="16"/>
      <c r="AE1269" s="13"/>
      <c r="AF1269" s="4"/>
      <c r="AG1269" s="4"/>
      <c r="AH1269" s="4"/>
      <c r="AI1269" s="4"/>
      <c r="AJ1269" s="4"/>
      <c r="AK1269" s="4"/>
      <c r="AL1269" s="4"/>
      <c r="AM1269" s="4"/>
      <c r="AN1269" s="4"/>
    </row>
    <row r="1270" spans="1:40" ht="36.75" customHeight="1">
      <c r="A1270" s="11">
        <v>1265</v>
      </c>
      <c r="B1270" s="12" t="s">
        <v>99</v>
      </c>
      <c r="C1270" s="13" t="s">
        <v>596</v>
      </c>
      <c r="D1270" s="11"/>
      <c r="E1270" s="11"/>
      <c r="F1270" s="11"/>
      <c r="G1270" s="17"/>
      <c r="H1270" s="17"/>
      <c r="I1270" s="17">
        <v>96</v>
      </c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3"/>
      <c r="W1270" s="13"/>
      <c r="X1270" s="14"/>
      <c r="Y1270" s="11"/>
      <c r="Z1270" s="11"/>
      <c r="AA1270" s="11"/>
      <c r="AB1270" s="16"/>
      <c r="AC1270" s="16"/>
      <c r="AD1270" s="16"/>
      <c r="AE1270" s="13"/>
      <c r="AF1270" s="4"/>
      <c r="AG1270" s="4"/>
      <c r="AH1270" s="4"/>
      <c r="AI1270" s="4"/>
      <c r="AJ1270" s="4"/>
      <c r="AK1270" s="4"/>
      <c r="AL1270" s="4"/>
      <c r="AM1270" s="4"/>
      <c r="AN1270" s="4"/>
    </row>
    <row r="1271" spans="1:40" ht="15.75" customHeight="1">
      <c r="A1271" s="11">
        <v>1266</v>
      </c>
      <c r="B1271" s="18" t="s">
        <v>100</v>
      </c>
      <c r="C1271" s="13" t="s">
        <v>596</v>
      </c>
      <c r="D1271" s="11"/>
      <c r="E1271" s="11"/>
      <c r="F1271" s="11"/>
      <c r="G1271" s="17"/>
      <c r="H1271" s="17"/>
      <c r="I1271" s="17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3"/>
      <c r="W1271" s="13">
        <v>150</v>
      </c>
      <c r="X1271" s="14">
        <v>250</v>
      </c>
      <c r="Y1271" s="11"/>
      <c r="Z1271" s="11"/>
      <c r="AA1271" s="11"/>
      <c r="AB1271" s="16"/>
      <c r="AC1271" s="16"/>
      <c r="AD1271" s="16"/>
      <c r="AE1271" s="13"/>
      <c r="AF1271" s="4"/>
      <c r="AG1271" s="4"/>
      <c r="AH1271" s="4"/>
      <c r="AI1271" s="4"/>
      <c r="AJ1271" s="4"/>
      <c r="AK1271" s="4"/>
      <c r="AL1271" s="4"/>
      <c r="AM1271" s="4"/>
      <c r="AN1271" s="4"/>
    </row>
    <row r="1272" spans="1:40" ht="15.75" customHeight="1">
      <c r="A1272" s="11">
        <v>1267</v>
      </c>
      <c r="B1272" s="12" t="s">
        <v>101</v>
      </c>
      <c r="C1272" s="11" t="s">
        <v>623</v>
      </c>
      <c r="D1272" s="11"/>
      <c r="E1272" s="11"/>
      <c r="F1272" s="11"/>
      <c r="G1272" s="17"/>
      <c r="H1272" s="17"/>
      <c r="I1272" s="17"/>
      <c r="J1272" s="11"/>
      <c r="K1272" s="11"/>
      <c r="L1272" s="11"/>
      <c r="M1272" s="11"/>
      <c r="N1272" s="11"/>
      <c r="O1272" s="11"/>
      <c r="P1272" s="11"/>
      <c r="Q1272" s="11">
        <v>25</v>
      </c>
      <c r="R1272" s="11">
        <v>85</v>
      </c>
      <c r="S1272" s="11"/>
      <c r="T1272" s="11"/>
      <c r="U1272" s="11"/>
      <c r="V1272" s="11"/>
      <c r="W1272" s="11"/>
      <c r="X1272" s="11"/>
      <c r="Y1272" s="11"/>
      <c r="Z1272" s="11"/>
      <c r="AA1272" s="11"/>
      <c r="AB1272" s="16"/>
      <c r="AC1272" s="16"/>
      <c r="AD1272" s="16"/>
      <c r="AE1272" s="13"/>
      <c r="AF1272" s="4"/>
      <c r="AG1272" s="4"/>
      <c r="AH1272" s="4"/>
      <c r="AI1272" s="4"/>
      <c r="AJ1272" s="4"/>
      <c r="AK1272" s="4"/>
      <c r="AL1272" s="4"/>
      <c r="AM1272" s="4"/>
      <c r="AN1272" s="4"/>
    </row>
    <row r="1273" spans="1:40" ht="15.75" customHeight="1">
      <c r="A1273" s="11">
        <v>1268</v>
      </c>
      <c r="B1273" s="18" t="s">
        <v>102</v>
      </c>
      <c r="C1273" s="13" t="s">
        <v>642</v>
      </c>
      <c r="D1273" s="11"/>
      <c r="E1273" s="11"/>
      <c r="F1273" s="11"/>
      <c r="G1273" s="17"/>
      <c r="H1273" s="17"/>
      <c r="I1273" s="17"/>
      <c r="J1273" s="11"/>
      <c r="K1273" s="11"/>
      <c r="L1273" s="11"/>
      <c r="M1273" s="11"/>
      <c r="N1273" s="11"/>
      <c r="O1273" s="11"/>
      <c r="P1273" s="11"/>
      <c r="Q1273" s="11"/>
      <c r="R1273" s="11">
        <v>10</v>
      </c>
      <c r="S1273" s="11"/>
      <c r="T1273" s="11"/>
      <c r="U1273" s="11"/>
      <c r="V1273" s="13"/>
      <c r="W1273" s="13"/>
      <c r="X1273" s="14"/>
      <c r="Y1273" s="11"/>
      <c r="Z1273" s="11"/>
      <c r="AA1273" s="11"/>
      <c r="AB1273" s="16"/>
      <c r="AC1273" s="16"/>
      <c r="AD1273" s="16"/>
      <c r="AE1273" s="13"/>
      <c r="AF1273" s="4"/>
      <c r="AG1273" s="4"/>
      <c r="AH1273" s="4"/>
      <c r="AI1273" s="4"/>
      <c r="AJ1273" s="4"/>
      <c r="AK1273" s="4"/>
      <c r="AL1273" s="4"/>
      <c r="AM1273" s="4"/>
      <c r="AN1273" s="4"/>
    </row>
    <row r="1274" spans="1:40" ht="31.5" customHeight="1">
      <c r="A1274" s="11">
        <v>1269</v>
      </c>
      <c r="B1274" s="12" t="s">
        <v>103</v>
      </c>
      <c r="C1274" s="11" t="s">
        <v>609</v>
      </c>
      <c r="D1274" s="11"/>
      <c r="E1274" s="11"/>
      <c r="F1274" s="11"/>
      <c r="G1274" s="17"/>
      <c r="H1274" s="17"/>
      <c r="I1274" s="17"/>
      <c r="J1274" s="11"/>
      <c r="K1274" s="11"/>
      <c r="L1274" s="11">
        <v>70</v>
      </c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6"/>
      <c r="AC1274" s="16"/>
      <c r="AD1274" s="16"/>
      <c r="AE1274" s="13"/>
      <c r="AF1274" s="4"/>
      <c r="AG1274" s="4"/>
      <c r="AH1274" s="4"/>
      <c r="AI1274" s="4"/>
      <c r="AJ1274" s="4"/>
      <c r="AK1274" s="4"/>
      <c r="AL1274" s="4"/>
      <c r="AM1274" s="4"/>
      <c r="AN1274" s="4"/>
    </row>
    <row r="1275" spans="1:40" ht="31.5" customHeight="1">
      <c r="A1275" s="11">
        <v>1270</v>
      </c>
      <c r="B1275" s="12" t="s">
        <v>104</v>
      </c>
      <c r="C1275" s="11" t="s">
        <v>609</v>
      </c>
      <c r="D1275" s="11"/>
      <c r="E1275" s="11"/>
      <c r="F1275" s="11"/>
      <c r="G1275" s="17"/>
      <c r="H1275" s="17"/>
      <c r="I1275" s="17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6"/>
      <c r="AC1275" s="16"/>
      <c r="AD1275" s="16"/>
      <c r="AE1275" s="13"/>
      <c r="AF1275" s="4"/>
      <c r="AG1275" s="4"/>
      <c r="AH1275" s="4"/>
      <c r="AI1275" s="4"/>
      <c r="AJ1275" s="4"/>
      <c r="AK1275" s="4"/>
      <c r="AL1275" s="4"/>
      <c r="AM1275" s="4"/>
      <c r="AN1275" s="4"/>
    </row>
    <row r="1276" spans="1:40" ht="15.75" customHeight="1">
      <c r="A1276" s="11">
        <v>1271</v>
      </c>
      <c r="B1276" s="12" t="s">
        <v>105</v>
      </c>
      <c r="C1276" s="11" t="s">
        <v>625</v>
      </c>
      <c r="D1276" s="11"/>
      <c r="E1276" s="11"/>
      <c r="F1276" s="11"/>
      <c r="G1276" s="17"/>
      <c r="H1276" s="17"/>
      <c r="I1276" s="17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6"/>
      <c r="AC1276" s="16"/>
      <c r="AD1276" s="16"/>
      <c r="AE1276" s="13"/>
      <c r="AF1276" s="4"/>
      <c r="AG1276" s="4"/>
      <c r="AH1276" s="4"/>
      <c r="AI1276" s="4"/>
      <c r="AJ1276" s="4"/>
      <c r="AK1276" s="4"/>
      <c r="AL1276" s="4"/>
      <c r="AM1276" s="4"/>
      <c r="AN1276" s="4"/>
    </row>
    <row r="1277" spans="1:40" ht="31.5" customHeight="1">
      <c r="A1277" s="11">
        <v>1272</v>
      </c>
      <c r="B1277" s="12" t="s">
        <v>106</v>
      </c>
      <c r="C1277" s="11" t="s">
        <v>107</v>
      </c>
      <c r="D1277" s="11"/>
      <c r="E1277" s="11">
        <v>2</v>
      </c>
      <c r="F1277" s="11">
        <v>7</v>
      </c>
      <c r="G1277" s="17"/>
      <c r="H1277" s="17"/>
      <c r="I1277" s="17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6"/>
      <c r="AC1277" s="16"/>
      <c r="AD1277" s="16"/>
      <c r="AE1277" s="13"/>
      <c r="AF1277" s="4"/>
      <c r="AG1277" s="4"/>
      <c r="AH1277" s="4"/>
      <c r="AI1277" s="4"/>
      <c r="AJ1277" s="4"/>
      <c r="AK1277" s="4"/>
      <c r="AL1277" s="4"/>
      <c r="AM1277" s="4"/>
      <c r="AN1277" s="4"/>
    </row>
    <row r="1278" spans="1:40" ht="15.75" customHeight="1">
      <c r="A1278" s="11">
        <v>1273</v>
      </c>
      <c r="B1278" s="23" t="s">
        <v>108</v>
      </c>
      <c r="C1278" s="11" t="s">
        <v>642</v>
      </c>
      <c r="D1278" s="11"/>
      <c r="E1278" s="11"/>
      <c r="F1278" s="11"/>
      <c r="G1278" s="17"/>
      <c r="H1278" s="17"/>
      <c r="I1278" s="17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6"/>
      <c r="AC1278" s="16"/>
      <c r="AD1278" s="16"/>
      <c r="AE1278" s="13"/>
      <c r="AF1278" s="4"/>
      <c r="AG1278" s="4"/>
      <c r="AH1278" s="4"/>
      <c r="AI1278" s="4"/>
      <c r="AJ1278" s="4"/>
      <c r="AK1278" s="4"/>
      <c r="AL1278" s="4"/>
      <c r="AM1278" s="4"/>
      <c r="AN1278" s="4"/>
    </row>
    <row r="1279" spans="1:40" ht="15.75" customHeight="1">
      <c r="A1279" s="11">
        <v>1274</v>
      </c>
      <c r="B1279" s="12" t="s">
        <v>109</v>
      </c>
      <c r="C1279" s="11" t="s">
        <v>611</v>
      </c>
      <c r="D1279" s="11"/>
      <c r="E1279" s="11"/>
      <c r="F1279" s="11"/>
      <c r="G1279" s="17"/>
      <c r="H1279" s="17"/>
      <c r="I1279" s="17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6"/>
      <c r="AC1279" s="16"/>
      <c r="AD1279" s="16"/>
      <c r="AE1279" s="13"/>
      <c r="AF1279" s="4"/>
      <c r="AG1279" s="4"/>
      <c r="AH1279" s="4"/>
      <c r="AI1279" s="4"/>
      <c r="AJ1279" s="4"/>
      <c r="AK1279" s="4"/>
      <c r="AL1279" s="4"/>
      <c r="AM1279" s="4"/>
      <c r="AN1279" s="4"/>
    </row>
    <row r="1280" spans="1:40" ht="19.5" customHeight="1">
      <c r="A1280" s="11">
        <v>1275</v>
      </c>
      <c r="B1280" s="12" t="s">
        <v>110</v>
      </c>
      <c r="C1280" s="11" t="s">
        <v>611</v>
      </c>
      <c r="D1280" s="11"/>
      <c r="E1280" s="11"/>
      <c r="F1280" s="11"/>
      <c r="G1280" s="17"/>
      <c r="H1280" s="17"/>
      <c r="I1280" s="17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6"/>
      <c r="AC1280" s="16"/>
      <c r="AD1280" s="16"/>
      <c r="AE1280" s="13"/>
      <c r="AF1280" s="4"/>
      <c r="AG1280" s="4"/>
      <c r="AH1280" s="4"/>
      <c r="AI1280" s="4"/>
      <c r="AJ1280" s="4"/>
      <c r="AK1280" s="4"/>
      <c r="AL1280" s="4"/>
      <c r="AM1280" s="4"/>
      <c r="AN1280" s="4"/>
    </row>
    <row r="1281" spans="1:40" ht="16.5" customHeight="1">
      <c r="A1281" s="11">
        <v>1276</v>
      </c>
      <c r="B1281" s="12" t="s">
        <v>111</v>
      </c>
      <c r="C1281" s="11" t="s">
        <v>625</v>
      </c>
      <c r="D1281" s="11"/>
      <c r="E1281" s="11"/>
      <c r="F1281" s="11"/>
      <c r="G1281" s="17"/>
      <c r="H1281" s="17"/>
      <c r="I1281" s="17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6"/>
      <c r="AC1281" s="16"/>
      <c r="AD1281" s="16"/>
      <c r="AE1281" s="13"/>
      <c r="AF1281" s="4"/>
      <c r="AG1281" s="4"/>
      <c r="AH1281" s="4"/>
      <c r="AI1281" s="4"/>
      <c r="AJ1281" s="4"/>
      <c r="AK1281" s="4"/>
      <c r="AL1281" s="4"/>
      <c r="AM1281" s="4"/>
      <c r="AN1281" s="4"/>
    </row>
    <row r="1282" spans="1:40" ht="16.5" customHeight="1">
      <c r="A1282" s="11">
        <v>1277</v>
      </c>
      <c r="B1282" s="12" t="s">
        <v>112</v>
      </c>
      <c r="C1282" s="11" t="s">
        <v>623</v>
      </c>
      <c r="D1282" s="11"/>
      <c r="E1282" s="11">
        <v>1</v>
      </c>
      <c r="F1282" s="11">
        <v>1</v>
      </c>
      <c r="G1282" s="17"/>
      <c r="H1282" s="17"/>
      <c r="I1282" s="17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6"/>
      <c r="AC1282" s="16"/>
      <c r="AD1282" s="16"/>
      <c r="AE1282" s="13"/>
      <c r="AF1282" s="4"/>
      <c r="AG1282" s="4"/>
      <c r="AH1282" s="4"/>
      <c r="AI1282" s="4"/>
      <c r="AJ1282" s="4"/>
      <c r="AK1282" s="4"/>
      <c r="AL1282" s="4"/>
      <c r="AM1282" s="4"/>
      <c r="AN1282" s="4"/>
    </row>
    <row r="1283" spans="1:40" ht="15.75" customHeight="1">
      <c r="A1283" s="11">
        <v>1278</v>
      </c>
      <c r="B1283" s="12" t="s">
        <v>113</v>
      </c>
      <c r="C1283" s="11" t="s">
        <v>596</v>
      </c>
      <c r="D1283" s="11"/>
      <c r="E1283" s="11">
        <v>16</v>
      </c>
      <c r="F1283" s="14">
        <v>134</v>
      </c>
      <c r="G1283" s="17"/>
      <c r="H1283" s="17"/>
      <c r="I1283" s="17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6"/>
      <c r="AC1283" s="16"/>
      <c r="AD1283" s="16"/>
      <c r="AE1283" s="13"/>
      <c r="AF1283" s="4"/>
      <c r="AG1283" s="4"/>
      <c r="AH1283" s="4"/>
      <c r="AI1283" s="4"/>
      <c r="AJ1283" s="4"/>
      <c r="AK1283" s="4"/>
      <c r="AL1283" s="4"/>
      <c r="AM1283" s="4"/>
      <c r="AN1283" s="4"/>
    </row>
    <row r="1284" spans="1:40" ht="15.75" customHeight="1">
      <c r="A1284" s="11">
        <v>1279</v>
      </c>
      <c r="B1284" s="12" t="s">
        <v>114</v>
      </c>
      <c r="C1284" s="11" t="s">
        <v>625</v>
      </c>
      <c r="D1284" s="13"/>
      <c r="E1284" s="13"/>
      <c r="F1284" s="14"/>
      <c r="G1284" s="15"/>
      <c r="H1284" s="15">
        <v>54</v>
      </c>
      <c r="I1284" s="15">
        <v>135</v>
      </c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6"/>
      <c r="AC1284" s="16"/>
      <c r="AD1284" s="16"/>
      <c r="AE1284" s="13"/>
      <c r="AF1284" s="4"/>
      <c r="AG1284" s="4"/>
      <c r="AH1284" s="4"/>
      <c r="AI1284" s="4"/>
      <c r="AJ1284" s="4"/>
      <c r="AK1284" s="4"/>
      <c r="AL1284" s="4"/>
      <c r="AM1284" s="4"/>
      <c r="AN1284" s="4"/>
    </row>
    <row r="1285" spans="1:40" ht="15.75" customHeight="1">
      <c r="A1285" s="11">
        <v>1280</v>
      </c>
      <c r="B1285" s="12" t="s">
        <v>115</v>
      </c>
      <c r="C1285" s="11" t="s">
        <v>623</v>
      </c>
      <c r="D1285" s="11"/>
      <c r="E1285" s="11">
        <v>0.5</v>
      </c>
      <c r="F1285" s="11"/>
      <c r="G1285" s="17"/>
      <c r="H1285" s="17"/>
      <c r="I1285" s="17"/>
      <c r="J1285" s="11"/>
      <c r="K1285" s="11">
        <v>10</v>
      </c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6"/>
      <c r="AC1285" s="16"/>
      <c r="AD1285" s="16"/>
      <c r="AE1285" s="13"/>
      <c r="AF1285" s="4"/>
      <c r="AG1285" s="4"/>
      <c r="AH1285" s="4"/>
      <c r="AI1285" s="4"/>
      <c r="AJ1285" s="4"/>
      <c r="AK1285" s="4"/>
      <c r="AL1285" s="4"/>
      <c r="AM1285" s="4"/>
      <c r="AN1285" s="4"/>
    </row>
    <row r="1286" spans="1:40" ht="15.75" customHeight="1">
      <c r="A1286" s="11">
        <v>1281</v>
      </c>
      <c r="B1286" s="18" t="s">
        <v>116</v>
      </c>
      <c r="C1286" s="13" t="s">
        <v>609</v>
      </c>
      <c r="D1286" s="13"/>
      <c r="E1286" s="13"/>
      <c r="F1286" s="14"/>
      <c r="G1286" s="17"/>
      <c r="H1286" s="17"/>
      <c r="I1286" s="17"/>
      <c r="J1286" s="11"/>
      <c r="K1286" s="11">
        <v>10</v>
      </c>
      <c r="L1286" s="11">
        <v>0</v>
      </c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6"/>
      <c r="AC1286" s="16"/>
      <c r="AD1286" s="16"/>
      <c r="AE1286" s="13"/>
      <c r="AF1286" s="4"/>
      <c r="AG1286" s="4"/>
      <c r="AH1286" s="4"/>
      <c r="AI1286" s="4"/>
      <c r="AJ1286" s="4"/>
      <c r="AK1286" s="4"/>
      <c r="AL1286" s="4"/>
      <c r="AM1286" s="4"/>
      <c r="AN1286" s="4"/>
    </row>
    <row r="1287" spans="1:40" ht="15.75" customHeight="1">
      <c r="A1287" s="11">
        <v>1282</v>
      </c>
      <c r="B1287" s="12" t="s">
        <v>117</v>
      </c>
      <c r="C1287" s="11" t="s">
        <v>625</v>
      </c>
      <c r="D1287" s="11"/>
      <c r="E1287" s="11"/>
      <c r="F1287" s="11"/>
      <c r="G1287" s="17"/>
      <c r="H1287" s="17"/>
      <c r="I1287" s="17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6"/>
      <c r="AC1287" s="16"/>
      <c r="AD1287" s="16"/>
      <c r="AE1287" s="13"/>
      <c r="AF1287" s="4"/>
      <c r="AG1287" s="4"/>
      <c r="AH1287" s="4"/>
      <c r="AI1287" s="4"/>
      <c r="AJ1287" s="4"/>
      <c r="AK1287" s="4"/>
      <c r="AL1287" s="4"/>
      <c r="AM1287" s="4"/>
      <c r="AN1287" s="4"/>
    </row>
    <row r="1288" spans="1:40" ht="15.75" customHeight="1">
      <c r="A1288" s="11">
        <v>1283</v>
      </c>
      <c r="B1288" s="12" t="s">
        <v>118</v>
      </c>
      <c r="C1288" s="11" t="s">
        <v>623</v>
      </c>
      <c r="D1288" s="11"/>
      <c r="E1288" s="11"/>
      <c r="F1288" s="11"/>
      <c r="G1288" s="17"/>
      <c r="H1288" s="17"/>
      <c r="I1288" s="17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6"/>
      <c r="AC1288" s="16"/>
      <c r="AD1288" s="16"/>
      <c r="AE1288" s="13"/>
      <c r="AF1288" s="4"/>
      <c r="AG1288" s="4"/>
      <c r="AH1288" s="4"/>
      <c r="AI1288" s="4"/>
      <c r="AJ1288" s="4"/>
      <c r="AK1288" s="4"/>
      <c r="AL1288" s="4"/>
      <c r="AM1288" s="4"/>
      <c r="AN1288" s="4"/>
    </row>
    <row r="1289" spans="1:40" ht="24" customHeight="1">
      <c r="A1289" s="11">
        <v>1284</v>
      </c>
      <c r="B1289" s="12" t="s">
        <v>119</v>
      </c>
      <c r="C1289" s="11" t="s">
        <v>625</v>
      </c>
      <c r="D1289" s="11"/>
      <c r="E1289" s="11"/>
      <c r="F1289" s="11"/>
      <c r="G1289" s="17"/>
      <c r="H1289" s="17"/>
      <c r="I1289" s="17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6"/>
      <c r="AC1289" s="16"/>
      <c r="AD1289" s="16"/>
      <c r="AE1289" s="13"/>
      <c r="AF1289" s="4"/>
      <c r="AG1289" s="4"/>
      <c r="AH1289" s="4"/>
      <c r="AI1289" s="4"/>
      <c r="AJ1289" s="4"/>
      <c r="AK1289" s="4"/>
      <c r="AL1289" s="4"/>
      <c r="AM1289" s="4"/>
      <c r="AN1289" s="4"/>
    </row>
    <row r="1290" spans="1:40" ht="15.75" customHeight="1">
      <c r="A1290" s="11">
        <v>1285</v>
      </c>
      <c r="B1290" s="12" t="s">
        <v>120</v>
      </c>
      <c r="C1290" s="11" t="s">
        <v>611</v>
      </c>
      <c r="D1290" s="11"/>
      <c r="E1290" s="11"/>
      <c r="F1290" s="11"/>
      <c r="G1290" s="17"/>
      <c r="H1290" s="17"/>
      <c r="I1290" s="17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6"/>
      <c r="AC1290" s="16"/>
      <c r="AD1290" s="16"/>
      <c r="AE1290" s="13"/>
      <c r="AF1290" s="4"/>
      <c r="AG1290" s="4"/>
      <c r="AH1290" s="4"/>
      <c r="AI1290" s="4"/>
      <c r="AJ1290" s="4"/>
      <c r="AK1290" s="4"/>
      <c r="AL1290" s="4"/>
      <c r="AM1290" s="4"/>
      <c r="AN1290" s="4"/>
    </row>
    <row r="1291" spans="1:40" ht="15.75" customHeight="1">
      <c r="A1291" s="11">
        <v>1286</v>
      </c>
      <c r="B1291" s="12" t="s">
        <v>121</v>
      </c>
      <c r="C1291" s="11" t="s">
        <v>623</v>
      </c>
      <c r="D1291" s="11"/>
      <c r="E1291" s="11"/>
      <c r="F1291" s="11"/>
      <c r="G1291" s="17"/>
      <c r="H1291" s="17"/>
      <c r="I1291" s="17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6"/>
      <c r="AC1291" s="16"/>
      <c r="AD1291" s="16"/>
      <c r="AE1291" s="13"/>
      <c r="AF1291" s="4"/>
      <c r="AG1291" s="4"/>
      <c r="AH1291" s="4"/>
      <c r="AI1291" s="4"/>
      <c r="AJ1291" s="4"/>
      <c r="AK1291" s="4"/>
      <c r="AL1291" s="4"/>
      <c r="AM1291" s="4"/>
      <c r="AN1291" s="4"/>
    </row>
    <row r="1292" spans="1:40" ht="15.75" customHeight="1">
      <c r="A1292" s="11">
        <v>1287</v>
      </c>
      <c r="B1292" s="12" t="s">
        <v>122</v>
      </c>
      <c r="C1292" s="11" t="s">
        <v>883</v>
      </c>
      <c r="D1292" s="11"/>
      <c r="E1292" s="11"/>
      <c r="F1292" s="11"/>
      <c r="G1292" s="17"/>
      <c r="H1292" s="17"/>
      <c r="I1292" s="17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6"/>
      <c r="AC1292" s="16"/>
      <c r="AD1292" s="16"/>
      <c r="AE1292" s="13"/>
      <c r="AF1292" s="4"/>
      <c r="AG1292" s="4"/>
      <c r="AH1292" s="4"/>
      <c r="AI1292" s="4"/>
      <c r="AJ1292" s="4"/>
      <c r="AK1292" s="4"/>
      <c r="AL1292" s="4"/>
      <c r="AM1292" s="4"/>
      <c r="AN1292" s="4"/>
    </row>
    <row r="1293" spans="1:40" ht="15.75" customHeight="1">
      <c r="A1293" s="11">
        <v>1288</v>
      </c>
      <c r="B1293" s="12" t="s">
        <v>123</v>
      </c>
      <c r="C1293" s="11" t="s">
        <v>619</v>
      </c>
      <c r="D1293" s="11"/>
      <c r="E1293" s="11"/>
      <c r="F1293" s="11"/>
      <c r="G1293" s="17"/>
      <c r="H1293" s="17"/>
      <c r="I1293" s="17"/>
      <c r="J1293" s="11"/>
      <c r="K1293" s="11">
        <v>1</v>
      </c>
      <c r="L1293" s="11">
        <v>75</v>
      </c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6"/>
      <c r="AC1293" s="16"/>
      <c r="AD1293" s="16"/>
      <c r="AE1293" s="13"/>
      <c r="AF1293" s="4"/>
      <c r="AG1293" s="4"/>
      <c r="AH1293" s="4"/>
      <c r="AI1293" s="4"/>
      <c r="AJ1293" s="4"/>
      <c r="AK1293" s="4"/>
      <c r="AL1293" s="4"/>
      <c r="AM1293" s="4"/>
      <c r="AN1293" s="4"/>
    </row>
    <row r="1294" spans="1:40" ht="15.75" customHeight="1">
      <c r="A1294" s="11">
        <v>1289</v>
      </c>
      <c r="B1294" s="12" t="s">
        <v>124</v>
      </c>
      <c r="C1294" s="11" t="s">
        <v>604</v>
      </c>
      <c r="D1294" s="11"/>
      <c r="E1294" s="11"/>
      <c r="F1294" s="11"/>
      <c r="G1294" s="17"/>
      <c r="H1294" s="17"/>
      <c r="I1294" s="17"/>
      <c r="J1294" s="11"/>
      <c r="K1294" s="11"/>
      <c r="L1294" s="11"/>
      <c r="M1294" s="11"/>
      <c r="N1294" s="11"/>
      <c r="O1294" s="11"/>
      <c r="P1294" s="11"/>
      <c r="Q1294" s="11"/>
      <c r="R1294" s="11">
        <v>2</v>
      </c>
      <c r="S1294" s="11"/>
      <c r="T1294" s="11"/>
      <c r="U1294" s="11"/>
      <c r="V1294" s="11"/>
      <c r="W1294" s="11"/>
      <c r="X1294" s="11"/>
      <c r="Y1294" s="11"/>
      <c r="Z1294" s="11"/>
      <c r="AA1294" s="11"/>
      <c r="AB1294" s="16"/>
      <c r="AC1294" s="16"/>
      <c r="AD1294" s="16"/>
      <c r="AE1294" s="13"/>
      <c r="AF1294" s="4"/>
      <c r="AG1294" s="4"/>
      <c r="AH1294" s="4"/>
      <c r="AI1294" s="4"/>
      <c r="AJ1294" s="4"/>
      <c r="AK1294" s="4"/>
      <c r="AL1294" s="4"/>
      <c r="AM1294" s="4"/>
      <c r="AN1294" s="4"/>
    </row>
    <row r="1295" spans="1:40" ht="15.75" customHeight="1">
      <c r="A1295" s="11">
        <v>1290</v>
      </c>
      <c r="B1295" s="12" t="s">
        <v>125</v>
      </c>
      <c r="C1295" s="11" t="s">
        <v>596</v>
      </c>
      <c r="D1295" s="11"/>
      <c r="E1295" s="11"/>
      <c r="F1295" s="11"/>
      <c r="G1295" s="17"/>
      <c r="H1295" s="17"/>
      <c r="I1295" s="17"/>
      <c r="J1295" s="11"/>
      <c r="K1295" s="11"/>
      <c r="L1295" s="11">
        <v>1</v>
      </c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6"/>
      <c r="AC1295" s="16"/>
      <c r="AD1295" s="16"/>
      <c r="AE1295" s="13"/>
      <c r="AF1295" s="4"/>
      <c r="AG1295" s="4"/>
      <c r="AH1295" s="4"/>
      <c r="AI1295" s="4"/>
      <c r="AJ1295" s="4"/>
      <c r="AK1295" s="4"/>
      <c r="AL1295" s="4"/>
      <c r="AM1295" s="4"/>
      <c r="AN1295" s="4"/>
    </row>
    <row r="1296" spans="1:40" ht="16.5" customHeight="1">
      <c r="A1296" s="11">
        <v>1291</v>
      </c>
      <c r="B1296" s="12" t="s">
        <v>126</v>
      </c>
      <c r="C1296" s="11" t="s">
        <v>1482</v>
      </c>
      <c r="D1296" s="11"/>
      <c r="E1296" s="11"/>
      <c r="F1296" s="11"/>
      <c r="G1296" s="17"/>
      <c r="H1296" s="17"/>
      <c r="I1296" s="17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6"/>
      <c r="AC1296" s="16"/>
      <c r="AD1296" s="16"/>
      <c r="AE1296" s="13"/>
      <c r="AF1296" s="4"/>
      <c r="AG1296" s="4"/>
      <c r="AH1296" s="4"/>
      <c r="AI1296" s="4"/>
      <c r="AJ1296" s="4"/>
      <c r="AK1296" s="4"/>
      <c r="AL1296" s="4"/>
      <c r="AM1296" s="4"/>
      <c r="AN1296" s="4"/>
    </row>
    <row r="1297" spans="1:40" ht="18.75" customHeight="1">
      <c r="A1297" s="11">
        <v>1292</v>
      </c>
      <c r="B1297" s="12" t="s">
        <v>127</v>
      </c>
      <c r="C1297" s="11" t="s">
        <v>845</v>
      </c>
      <c r="D1297" s="11"/>
      <c r="E1297" s="11"/>
      <c r="F1297" s="11"/>
      <c r="G1297" s="17"/>
      <c r="H1297" s="17"/>
      <c r="I1297" s="17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6"/>
      <c r="AC1297" s="16"/>
      <c r="AD1297" s="16"/>
      <c r="AE1297" s="13"/>
      <c r="AF1297" s="4"/>
      <c r="AG1297" s="4"/>
      <c r="AH1297" s="4"/>
      <c r="AI1297" s="4"/>
      <c r="AJ1297" s="4"/>
      <c r="AK1297" s="4"/>
      <c r="AL1297" s="4"/>
      <c r="AM1297" s="4"/>
      <c r="AN1297" s="4"/>
    </row>
    <row r="1298" spans="1:40" ht="15.75" customHeight="1">
      <c r="A1298" s="11">
        <v>1293</v>
      </c>
      <c r="B1298" s="12" t="s">
        <v>128</v>
      </c>
      <c r="C1298" s="11" t="s">
        <v>625</v>
      </c>
      <c r="D1298" s="13"/>
      <c r="E1298" s="13"/>
      <c r="F1298" s="14"/>
      <c r="G1298" s="15"/>
      <c r="H1298" s="15"/>
      <c r="I1298" s="15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6"/>
      <c r="AC1298" s="16"/>
      <c r="AD1298" s="16"/>
      <c r="AE1298" s="13"/>
      <c r="AF1298" s="4"/>
      <c r="AG1298" s="4"/>
      <c r="AH1298" s="4"/>
      <c r="AI1298" s="4"/>
      <c r="AJ1298" s="4"/>
      <c r="AK1298" s="4"/>
      <c r="AL1298" s="4"/>
      <c r="AM1298" s="4"/>
      <c r="AN1298" s="4"/>
    </row>
    <row r="1299" spans="1:40" ht="15.75" customHeight="1">
      <c r="A1299" s="11">
        <v>1294</v>
      </c>
      <c r="B1299" s="12" t="s">
        <v>129</v>
      </c>
      <c r="C1299" s="11" t="s">
        <v>625</v>
      </c>
      <c r="D1299" s="13"/>
      <c r="E1299" s="13">
        <v>3</v>
      </c>
      <c r="F1299" s="14">
        <v>2</v>
      </c>
      <c r="G1299" s="15"/>
      <c r="H1299" s="15">
        <v>3</v>
      </c>
      <c r="I1299" s="15">
        <v>4</v>
      </c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6"/>
      <c r="AC1299" s="16"/>
      <c r="AD1299" s="16"/>
      <c r="AE1299" s="13"/>
      <c r="AF1299" s="4"/>
      <c r="AG1299" s="4"/>
      <c r="AH1299" s="4"/>
      <c r="AI1299" s="4"/>
      <c r="AJ1299" s="4"/>
      <c r="AK1299" s="4"/>
      <c r="AL1299" s="4"/>
      <c r="AM1299" s="4"/>
      <c r="AN1299" s="4"/>
    </row>
    <row r="1300" spans="1:40" ht="15.75" customHeight="1">
      <c r="A1300" s="11">
        <v>1295</v>
      </c>
      <c r="B1300" s="18" t="s">
        <v>130</v>
      </c>
      <c r="C1300" s="13" t="s">
        <v>619</v>
      </c>
      <c r="D1300" s="13"/>
      <c r="E1300" s="13"/>
      <c r="F1300" s="14"/>
      <c r="G1300" s="17"/>
      <c r="H1300" s="17"/>
      <c r="I1300" s="17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6"/>
      <c r="AC1300" s="16"/>
      <c r="AD1300" s="16"/>
      <c r="AE1300" s="13"/>
      <c r="AF1300" s="4"/>
      <c r="AG1300" s="4"/>
      <c r="AH1300" s="4"/>
      <c r="AI1300" s="4"/>
      <c r="AJ1300" s="4"/>
      <c r="AK1300" s="4"/>
      <c r="AL1300" s="4"/>
      <c r="AM1300" s="4"/>
      <c r="AN1300" s="4"/>
    </row>
    <row r="1301" spans="1:40" ht="15.75" customHeight="1">
      <c r="A1301" s="11">
        <v>1296</v>
      </c>
      <c r="B1301" s="12" t="s">
        <v>131</v>
      </c>
      <c r="C1301" s="11" t="s">
        <v>604</v>
      </c>
      <c r="D1301" s="13"/>
      <c r="E1301" s="13"/>
      <c r="F1301" s="14"/>
      <c r="G1301" s="15"/>
      <c r="H1301" s="15"/>
      <c r="I1301" s="15"/>
      <c r="J1301" s="11"/>
      <c r="K1301" s="11"/>
      <c r="L1301" s="11"/>
      <c r="M1301" s="11"/>
      <c r="N1301" s="11"/>
      <c r="O1301" s="11"/>
      <c r="P1301" s="11"/>
      <c r="Q1301" s="11">
        <v>31</v>
      </c>
      <c r="R1301" s="11">
        <v>540</v>
      </c>
      <c r="S1301" s="11"/>
      <c r="T1301" s="11"/>
      <c r="U1301" s="11"/>
      <c r="V1301" s="11"/>
      <c r="W1301" s="11"/>
      <c r="X1301" s="11"/>
      <c r="Y1301" s="11"/>
      <c r="Z1301" s="11"/>
      <c r="AA1301" s="11"/>
      <c r="AB1301" s="16"/>
      <c r="AC1301" s="16"/>
      <c r="AD1301" s="16"/>
      <c r="AE1301" s="13"/>
      <c r="AF1301" s="4"/>
      <c r="AG1301" s="4"/>
      <c r="AH1301" s="4"/>
      <c r="AI1301" s="4"/>
      <c r="AJ1301" s="4"/>
      <c r="AK1301" s="4"/>
      <c r="AL1301" s="4"/>
      <c r="AM1301" s="4"/>
      <c r="AN1301" s="4"/>
    </row>
    <row r="1302" spans="1:40" ht="15.75" customHeight="1">
      <c r="A1302" s="11">
        <v>1297</v>
      </c>
      <c r="B1302" s="12" t="s">
        <v>132</v>
      </c>
      <c r="C1302" s="11" t="s">
        <v>596</v>
      </c>
      <c r="D1302" s="11"/>
      <c r="E1302" s="11"/>
      <c r="F1302" s="11"/>
      <c r="G1302" s="17"/>
      <c r="H1302" s="17"/>
      <c r="I1302" s="17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6"/>
      <c r="AC1302" s="16"/>
      <c r="AD1302" s="16"/>
      <c r="AE1302" s="13"/>
      <c r="AF1302" s="4"/>
      <c r="AG1302" s="4"/>
      <c r="AH1302" s="4"/>
      <c r="AI1302" s="4"/>
      <c r="AJ1302" s="4"/>
      <c r="AK1302" s="4"/>
      <c r="AL1302" s="4"/>
      <c r="AM1302" s="4"/>
      <c r="AN1302" s="4"/>
    </row>
    <row r="1303" spans="1:40" ht="15.75" customHeight="1">
      <c r="A1303" s="11">
        <v>1298</v>
      </c>
      <c r="B1303" s="12" t="s">
        <v>133</v>
      </c>
      <c r="C1303" s="11" t="s">
        <v>596</v>
      </c>
      <c r="D1303" s="11"/>
      <c r="E1303" s="11">
        <v>28</v>
      </c>
      <c r="F1303" s="11">
        <v>87</v>
      </c>
      <c r="G1303" s="17"/>
      <c r="H1303" s="17"/>
      <c r="I1303" s="17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6"/>
      <c r="AC1303" s="16"/>
      <c r="AD1303" s="16"/>
      <c r="AE1303" s="13"/>
      <c r="AF1303" s="4"/>
      <c r="AG1303" s="4"/>
      <c r="AH1303" s="4"/>
      <c r="AI1303" s="4"/>
      <c r="AJ1303" s="4"/>
      <c r="AK1303" s="4"/>
      <c r="AL1303" s="4"/>
      <c r="AM1303" s="4"/>
      <c r="AN1303" s="4"/>
    </row>
    <row r="1304" spans="1:40" ht="15.75" customHeight="1">
      <c r="A1304" s="11">
        <v>1299</v>
      </c>
      <c r="B1304" s="12" t="s">
        <v>134</v>
      </c>
      <c r="C1304" s="11" t="s">
        <v>604</v>
      </c>
      <c r="D1304" s="13"/>
      <c r="E1304" s="13"/>
      <c r="F1304" s="14"/>
      <c r="G1304" s="15"/>
      <c r="H1304" s="15">
        <v>12</v>
      </c>
      <c r="I1304" s="15">
        <v>7</v>
      </c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6"/>
      <c r="AC1304" s="16"/>
      <c r="AD1304" s="16"/>
      <c r="AE1304" s="13"/>
      <c r="AF1304" s="4"/>
      <c r="AG1304" s="4"/>
      <c r="AH1304" s="4"/>
      <c r="AI1304" s="4"/>
      <c r="AJ1304" s="4"/>
      <c r="AK1304" s="4"/>
      <c r="AL1304" s="4"/>
      <c r="AM1304" s="4"/>
      <c r="AN1304" s="4"/>
    </row>
    <row r="1305" spans="1:40" ht="15.75" customHeight="1">
      <c r="A1305" s="11">
        <v>1300</v>
      </c>
      <c r="B1305" s="12" t="s">
        <v>135</v>
      </c>
      <c r="C1305" s="11" t="s">
        <v>803</v>
      </c>
      <c r="D1305" s="13"/>
      <c r="E1305" s="13"/>
      <c r="F1305" s="14"/>
      <c r="G1305" s="15"/>
      <c r="H1305" s="15">
        <v>4.2</v>
      </c>
      <c r="I1305" s="15">
        <v>30</v>
      </c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6"/>
      <c r="AC1305" s="16"/>
      <c r="AD1305" s="16"/>
      <c r="AE1305" s="13"/>
      <c r="AF1305" s="4"/>
      <c r="AG1305" s="4"/>
      <c r="AH1305" s="4"/>
      <c r="AI1305" s="4"/>
      <c r="AJ1305" s="4"/>
      <c r="AK1305" s="4"/>
      <c r="AL1305" s="4"/>
      <c r="AM1305" s="4"/>
      <c r="AN1305" s="4"/>
    </row>
    <row r="1306" spans="1:40" ht="15.75" customHeight="1">
      <c r="A1306" s="11">
        <v>1301</v>
      </c>
      <c r="B1306" s="12" t="s">
        <v>135</v>
      </c>
      <c r="C1306" s="11" t="s">
        <v>1519</v>
      </c>
      <c r="D1306" s="13"/>
      <c r="E1306" s="13"/>
      <c r="F1306" s="14"/>
      <c r="G1306" s="15"/>
      <c r="H1306" s="15">
        <v>50</v>
      </c>
      <c r="I1306" s="15">
        <v>760</v>
      </c>
      <c r="J1306" s="11"/>
      <c r="K1306" s="11"/>
      <c r="L1306" s="11"/>
      <c r="M1306" s="11"/>
      <c r="N1306" s="11"/>
      <c r="O1306" s="11"/>
      <c r="P1306" s="11"/>
      <c r="Q1306" s="11"/>
      <c r="R1306" s="11">
        <v>10.8</v>
      </c>
      <c r="S1306" s="11"/>
      <c r="T1306" s="11"/>
      <c r="U1306" s="11"/>
      <c r="V1306" s="11"/>
      <c r="W1306" s="11"/>
      <c r="X1306" s="11"/>
      <c r="Y1306" s="11"/>
      <c r="Z1306" s="11"/>
      <c r="AA1306" s="11"/>
      <c r="AB1306" s="16"/>
      <c r="AC1306" s="16"/>
      <c r="AD1306" s="16"/>
      <c r="AE1306" s="13"/>
      <c r="AF1306" s="4"/>
      <c r="AG1306" s="4"/>
      <c r="AH1306" s="4"/>
      <c r="AI1306" s="4"/>
      <c r="AJ1306" s="4"/>
      <c r="AK1306" s="4"/>
      <c r="AL1306" s="4"/>
      <c r="AM1306" s="4"/>
      <c r="AN1306" s="4"/>
    </row>
    <row r="1307" spans="1:40" ht="15.75" customHeight="1">
      <c r="A1307" s="11">
        <v>1302</v>
      </c>
      <c r="B1307" s="18" t="s">
        <v>136</v>
      </c>
      <c r="C1307" s="13" t="s">
        <v>792</v>
      </c>
      <c r="D1307" s="11"/>
      <c r="E1307" s="11"/>
      <c r="F1307" s="11"/>
      <c r="G1307" s="17"/>
      <c r="H1307" s="17"/>
      <c r="I1307" s="17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44"/>
      <c r="V1307" s="13"/>
      <c r="W1307" s="13"/>
      <c r="X1307" s="14"/>
      <c r="Y1307" s="11"/>
      <c r="Z1307" s="11"/>
      <c r="AA1307" s="11"/>
      <c r="AB1307" s="16"/>
      <c r="AC1307" s="16"/>
      <c r="AD1307" s="16"/>
      <c r="AE1307" s="13"/>
      <c r="AF1307" s="4"/>
      <c r="AG1307" s="4"/>
      <c r="AH1307" s="4"/>
      <c r="AI1307" s="4"/>
      <c r="AJ1307" s="4"/>
      <c r="AK1307" s="4"/>
      <c r="AL1307" s="4"/>
      <c r="AM1307" s="4"/>
      <c r="AN1307" s="4"/>
    </row>
    <row r="1308" spans="1:40" ht="15.75" customHeight="1">
      <c r="A1308" s="11">
        <v>1303</v>
      </c>
      <c r="B1308" s="12" t="s">
        <v>137</v>
      </c>
      <c r="C1308" s="11" t="s">
        <v>609</v>
      </c>
      <c r="D1308" s="11"/>
      <c r="E1308" s="11"/>
      <c r="F1308" s="11"/>
      <c r="G1308" s="17"/>
      <c r="H1308" s="17"/>
      <c r="I1308" s="17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6"/>
      <c r="AC1308" s="16"/>
      <c r="AD1308" s="16"/>
      <c r="AE1308" s="13"/>
      <c r="AF1308" s="4"/>
      <c r="AG1308" s="4"/>
      <c r="AH1308" s="4"/>
      <c r="AI1308" s="4"/>
      <c r="AJ1308" s="4"/>
      <c r="AK1308" s="4"/>
      <c r="AL1308" s="4"/>
      <c r="AM1308" s="4"/>
      <c r="AN1308" s="4"/>
    </row>
    <row r="1309" spans="1:40" ht="15.75" customHeight="1">
      <c r="A1309" s="11">
        <v>1304</v>
      </c>
      <c r="B1309" s="12" t="s">
        <v>138</v>
      </c>
      <c r="C1309" s="11" t="s">
        <v>596</v>
      </c>
      <c r="D1309" s="11"/>
      <c r="E1309" s="11"/>
      <c r="F1309" s="11"/>
      <c r="G1309" s="17"/>
      <c r="H1309" s="17"/>
      <c r="I1309" s="17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6"/>
      <c r="AC1309" s="16"/>
      <c r="AD1309" s="16"/>
      <c r="AE1309" s="13"/>
      <c r="AF1309" s="4"/>
      <c r="AG1309" s="4"/>
      <c r="AH1309" s="4"/>
      <c r="AI1309" s="4"/>
      <c r="AJ1309" s="4"/>
      <c r="AK1309" s="4"/>
      <c r="AL1309" s="4"/>
      <c r="AM1309" s="4"/>
      <c r="AN1309" s="4"/>
    </row>
    <row r="1310" spans="1:40" ht="15.75" customHeight="1">
      <c r="A1310" s="11">
        <v>1305</v>
      </c>
      <c r="B1310" s="12" t="s">
        <v>139</v>
      </c>
      <c r="C1310" s="11" t="s">
        <v>619</v>
      </c>
      <c r="D1310" s="11"/>
      <c r="E1310" s="11"/>
      <c r="F1310" s="11"/>
      <c r="G1310" s="17">
        <f>5000/50</f>
        <v>100</v>
      </c>
      <c r="H1310" s="17">
        <v>100</v>
      </c>
      <c r="I1310" s="17"/>
      <c r="J1310" s="11"/>
      <c r="K1310" s="11">
        <v>1</v>
      </c>
      <c r="L1310" s="11">
        <v>4</v>
      </c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6"/>
      <c r="AC1310" s="16"/>
      <c r="AD1310" s="16"/>
      <c r="AE1310" s="13"/>
      <c r="AF1310" s="4"/>
      <c r="AG1310" s="4"/>
      <c r="AH1310" s="4"/>
      <c r="AI1310" s="4"/>
      <c r="AJ1310" s="4"/>
      <c r="AK1310" s="4"/>
      <c r="AL1310" s="4"/>
      <c r="AM1310" s="4"/>
      <c r="AN1310" s="4"/>
    </row>
    <row r="1311" spans="1:40" ht="15.75" customHeight="1">
      <c r="A1311" s="11">
        <v>1306</v>
      </c>
      <c r="B1311" s="23" t="s">
        <v>140</v>
      </c>
      <c r="C1311" s="11" t="s">
        <v>642</v>
      </c>
      <c r="D1311" s="11"/>
      <c r="E1311" s="11"/>
      <c r="F1311" s="11"/>
      <c r="G1311" s="17"/>
      <c r="H1311" s="17"/>
      <c r="I1311" s="17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6"/>
      <c r="AC1311" s="16"/>
      <c r="AD1311" s="16"/>
      <c r="AE1311" s="13"/>
      <c r="AF1311" s="4"/>
      <c r="AG1311" s="4"/>
      <c r="AH1311" s="4"/>
      <c r="AI1311" s="4"/>
      <c r="AJ1311" s="4"/>
      <c r="AK1311" s="4"/>
      <c r="AL1311" s="4"/>
      <c r="AM1311" s="4"/>
      <c r="AN1311" s="4"/>
    </row>
    <row r="1312" spans="1:40" ht="31.5" customHeight="1">
      <c r="A1312" s="11">
        <v>1307</v>
      </c>
      <c r="B1312" s="12" t="s">
        <v>141</v>
      </c>
      <c r="C1312" s="11" t="s">
        <v>596</v>
      </c>
      <c r="D1312" s="11"/>
      <c r="E1312" s="11"/>
      <c r="F1312" s="11"/>
      <c r="G1312" s="17"/>
      <c r="H1312" s="17"/>
      <c r="I1312" s="17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6"/>
      <c r="AC1312" s="16"/>
      <c r="AD1312" s="16"/>
      <c r="AE1312" s="13"/>
      <c r="AF1312" s="4"/>
      <c r="AG1312" s="4"/>
      <c r="AH1312" s="4"/>
      <c r="AI1312" s="4"/>
      <c r="AJ1312" s="4"/>
      <c r="AK1312" s="4"/>
      <c r="AL1312" s="4"/>
      <c r="AM1312" s="4"/>
      <c r="AN1312" s="4"/>
    </row>
    <row r="1313" spans="1:40" ht="15.75" customHeight="1">
      <c r="A1313" s="11">
        <v>1308</v>
      </c>
      <c r="B1313" s="12" t="s">
        <v>142</v>
      </c>
      <c r="C1313" s="11" t="s">
        <v>619</v>
      </c>
      <c r="D1313" s="11"/>
      <c r="E1313" s="11"/>
      <c r="F1313" s="11"/>
      <c r="G1313" s="15"/>
      <c r="H1313" s="15"/>
      <c r="I1313" s="15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6"/>
      <c r="AC1313" s="16"/>
      <c r="AD1313" s="16"/>
      <c r="AE1313" s="13"/>
      <c r="AF1313" s="4"/>
      <c r="AG1313" s="4"/>
      <c r="AH1313" s="4"/>
      <c r="AI1313" s="4"/>
      <c r="AJ1313" s="4"/>
      <c r="AK1313" s="4"/>
      <c r="AL1313" s="4"/>
      <c r="AM1313" s="4"/>
      <c r="AN1313" s="4"/>
    </row>
    <row r="1314" spans="1:40" ht="15.75" customHeight="1">
      <c r="A1314" s="11">
        <v>1309</v>
      </c>
      <c r="B1314" s="12" t="s">
        <v>143</v>
      </c>
      <c r="C1314" s="11" t="s">
        <v>611</v>
      </c>
      <c r="D1314" s="11"/>
      <c r="E1314" s="11"/>
      <c r="F1314" s="11"/>
      <c r="G1314" s="17"/>
      <c r="H1314" s="17"/>
      <c r="I1314" s="17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6"/>
      <c r="AC1314" s="16"/>
      <c r="AD1314" s="16"/>
      <c r="AE1314" s="13"/>
      <c r="AF1314" s="4"/>
      <c r="AG1314" s="4"/>
      <c r="AH1314" s="4"/>
      <c r="AI1314" s="4"/>
      <c r="AJ1314" s="4"/>
      <c r="AK1314" s="4"/>
      <c r="AL1314" s="4"/>
      <c r="AM1314" s="4"/>
      <c r="AN1314" s="4"/>
    </row>
    <row r="1315" spans="1:40" ht="15.75" customHeight="1">
      <c r="A1315" s="11">
        <v>1310</v>
      </c>
      <c r="B1315" s="18" t="s">
        <v>144</v>
      </c>
      <c r="C1315" s="13" t="s">
        <v>604</v>
      </c>
      <c r="D1315" s="13"/>
      <c r="E1315" s="13"/>
      <c r="F1315" s="14"/>
      <c r="G1315" s="17"/>
      <c r="H1315" s="17"/>
      <c r="I1315" s="17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6"/>
      <c r="AC1315" s="16"/>
      <c r="AD1315" s="16"/>
      <c r="AE1315" s="13"/>
      <c r="AF1315" s="4"/>
      <c r="AG1315" s="4"/>
      <c r="AH1315" s="4"/>
      <c r="AI1315" s="4"/>
      <c r="AJ1315" s="4"/>
      <c r="AK1315" s="4"/>
      <c r="AL1315" s="4"/>
      <c r="AM1315" s="4"/>
      <c r="AN1315" s="4"/>
    </row>
    <row r="1316" spans="1:40" ht="15.75" customHeight="1">
      <c r="A1316" s="11">
        <v>1311</v>
      </c>
      <c r="B1316" s="18" t="s">
        <v>145</v>
      </c>
      <c r="C1316" s="13" t="s">
        <v>619</v>
      </c>
      <c r="D1316" s="13">
        <v>3</v>
      </c>
      <c r="E1316" s="13">
        <v>1</v>
      </c>
      <c r="F1316" s="14">
        <v>3</v>
      </c>
      <c r="G1316" s="17"/>
      <c r="H1316" s="17"/>
      <c r="I1316" s="17"/>
      <c r="J1316" s="11"/>
      <c r="K1316" s="11">
        <v>1</v>
      </c>
      <c r="L1316" s="11">
        <v>6</v>
      </c>
      <c r="M1316" s="11"/>
      <c r="N1316" s="11"/>
      <c r="O1316" s="11"/>
      <c r="P1316" s="11"/>
      <c r="Q1316" s="11"/>
      <c r="R1316" s="11"/>
      <c r="S1316" s="11"/>
      <c r="T1316" s="11"/>
      <c r="U1316" s="11">
        <v>17</v>
      </c>
      <c r="V1316" s="11"/>
      <c r="W1316" s="11"/>
      <c r="X1316" s="11"/>
      <c r="Y1316" s="11"/>
      <c r="Z1316" s="11"/>
      <c r="AA1316" s="11"/>
      <c r="AB1316" s="16"/>
      <c r="AC1316" s="16"/>
      <c r="AD1316" s="16"/>
      <c r="AE1316" s="13"/>
      <c r="AF1316" s="4"/>
      <c r="AG1316" s="4"/>
      <c r="AH1316" s="4"/>
      <c r="AI1316" s="4"/>
      <c r="AJ1316" s="4"/>
      <c r="AK1316" s="4"/>
      <c r="AL1316" s="4"/>
      <c r="AM1316" s="4"/>
      <c r="AN1316" s="4"/>
    </row>
    <row r="1317" spans="1:40" ht="15.75" customHeight="1">
      <c r="A1317" s="11">
        <v>1312</v>
      </c>
      <c r="B1317" s="45" t="s">
        <v>146</v>
      </c>
      <c r="C1317" s="37" t="s">
        <v>932</v>
      </c>
      <c r="D1317" s="29"/>
      <c r="E1317" s="29"/>
      <c r="F1317" s="40"/>
      <c r="G1317" s="15"/>
      <c r="H1317" s="15"/>
      <c r="I1317" s="15"/>
      <c r="J1317" s="11"/>
      <c r="K1317" s="11"/>
      <c r="L1317" s="11"/>
      <c r="M1317" s="11"/>
      <c r="N1317" s="11"/>
      <c r="O1317" s="11"/>
      <c r="P1317" s="37"/>
      <c r="Q1317" s="37"/>
      <c r="R1317" s="37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6"/>
      <c r="AC1317" s="16"/>
      <c r="AD1317" s="16"/>
      <c r="AE1317" s="13"/>
      <c r="AF1317" s="4"/>
      <c r="AG1317" s="4"/>
      <c r="AH1317" s="4"/>
      <c r="AI1317" s="4"/>
      <c r="AJ1317" s="4"/>
      <c r="AK1317" s="4"/>
      <c r="AL1317" s="4"/>
      <c r="AM1317" s="4"/>
      <c r="AN1317" s="4"/>
    </row>
    <row r="1318" spans="1:40" ht="15.75" customHeight="1">
      <c r="A1318" s="11">
        <v>1313</v>
      </c>
      <c r="B1318" s="12" t="s">
        <v>147</v>
      </c>
      <c r="C1318" s="11" t="s">
        <v>619</v>
      </c>
      <c r="D1318" s="13"/>
      <c r="E1318" s="13"/>
      <c r="F1318" s="14"/>
      <c r="G1318" s="15"/>
      <c r="H1318" s="15"/>
      <c r="I1318" s="15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6"/>
      <c r="AC1318" s="16"/>
      <c r="AD1318" s="16"/>
      <c r="AE1318" s="13"/>
      <c r="AF1318" s="4"/>
      <c r="AG1318" s="4"/>
      <c r="AH1318" s="4"/>
      <c r="AI1318" s="4"/>
      <c r="AJ1318" s="4"/>
      <c r="AK1318" s="4"/>
      <c r="AL1318" s="4"/>
      <c r="AM1318" s="4"/>
      <c r="AN1318" s="4"/>
    </row>
    <row r="1319" spans="1:40" ht="15.75" customHeight="1">
      <c r="A1319" s="11">
        <v>1314</v>
      </c>
      <c r="B1319" s="12" t="s">
        <v>148</v>
      </c>
      <c r="C1319" s="11" t="s">
        <v>633</v>
      </c>
      <c r="D1319" s="13"/>
      <c r="E1319" s="13"/>
      <c r="F1319" s="14"/>
      <c r="G1319" s="15"/>
      <c r="H1319" s="15"/>
      <c r="I1319" s="15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6"/>
      <c r="AC1319" s="16"/>
      <c r="AD1319" s="16"/>
      <c r="AE1319" s="13"/>
      <c r="AF1319" s="4"/>
      <c r="AG1319" s="4"/>
      <c r="AH1319" s="4"/>
      <c r="AI1319" s="4"/>
      <c r="AJ1319" s="4"/>
      <c r="AK1319" s="4"/>
      <c r="AL1319" s="4"/>
      <c r="AM1319" s="4"/>
      <c r="AN1319" s="4"/>
    </row>
    <row r="1320" spans="1:40" ht="15.75" customHeight="1">
      <c r="A1320" s="11">
        <v>1315</v>
      </c>
      <c r="B1320" s="12" t="s">
        <v>149</v>
      </c>
      <c r="C1320" s="11" t="s">
        <v>625</v>
      </c>
      <c r="D1320" s="13"/>
      <c r="E1320" s="13"/>
      <c r="F1320" s="14"/>
      <c r="G1320" s="15"/>
      <c r="H1320" s="15"/>
      <c r="I1320" s="15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6"/>
      <c r="AC1320" s="16"/>
      <c r="AD1320" s="16"/>
      <c r="AE1320" s="13"/>
      <c r="AF1320" s="4"/>
      <c r="AG1320" s="4"/>
      <c r="AH1320" s="4"/>
      <c r="AI1320" s="4"/>
      <c r="AJ1320" s="4"/>
      <c r="AK1320" s="4"/>
      <c r="AL1320" s="4"/>
      <c r="AM1320" s="4"/>
      <c r="AN1320" s="4"/>
    </row>
    <row r="1321" spans="1:40" ht="15.75" customHeight="1">
      <c r="A1321" s="11">
        <v>1316</v>
      </c>
      <c r="B1321" s="12" t="s">
        <v>150</v>
      </c>
      <c r="C1321" s="11" t="s">
        <v>633</v>
      </c>
      <c r="D1321" s="13"/>
      <c r="E1321" s="13"/>
      <c r="F1321" s="14"/>
      <c r="G1321" s="15"/>
      <c r="H1321" s="15"/>
      <c r="I1321" s="15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6"/>
      <c r="AC1321" s="16"/>
      <c r="AD1321" s="16"/>
      <c r="AE1321" s="13"/>
      <c r="AF1321" s="4"/>
      <c r="AG1321" s="4"/>
      <c r="AH1321" s="4"/>
      <c r="AI1321" s="4"/>
      <c r="AJ1321" s="4"/>
      <c r="AK1321" s="4"/>
      <c r="AL1321" s="4"/>
      <c r="AM1321" s="4"/>
      <c r="AN1321" s="4"/>
    </row>
    <row r="1322" spans="1:40" ht="15.75" customHeight="1">
      <c r="A1322" s="11">
        <v>1317</v>
      </c>
      <c r="B1322" s="12" t="s">
        <v>151</v>
      </c>
      <c r="C1322" s="11" t="s">
        <v>619</v>
      </c>
      <c r="D1322" s="13"/>
      <c r="E1322" s="13"/>
      <c r="F1322" s="14"/>
      <c r="G1322" s="15"/>
      <c r="H1322" s="15"/>
      <c r="I1322" s="15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6"/>
      <c r="AC1322" s="16"/>
      <c r="AD1322" s="16"/>
      <c r="AE1322" s="13"/>
      <c r="AF1322" s="4"/>
      <c r="AG1322" s="4"/>
      <c r="AH1322" s="4"/>
      <c r="AI1322" s="4"/>
      <c r="AJ1322" s="4"/>
      <c r="AK1322" s="4"/>
      <c r="AL1322" s="4"/>
      <c r="AM1322" s="4"/>
      <c r="AN1322" s="4"/>
    </row>
    <row r="1323" spans="1:40" ht="15.75" customHeight="1">
      <c r="A1323" s="11">
        <v>1318</v>
      </c>
      <c r="B1323" s="12" t="s">
        <v>152</v>
      </c>
      <c r="C1323" s="11" t="s">
        <v>623</v>
      </c>
      <c r="D1323" s="11"/>
      <c r="E1323" s="11"/>
      <c r="F1323" s="11"/>
      <c r="G1323" s="17"/>
      <c r="H1323" s="17"/>
      <c r="I1323" s="17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6"/>
      <c r="AC1323" s="16"/>
      <c r="AD1323" s="16"/>
      <c r="AE1323" s="13"/>
      <c r="AF1323" s="4"/>
      <c r="AG1323" s="4"/>
      <c r="AH1323" s="4"/>
      <c r="AI1323" s="4"/>
      <c r="AJ1323" s="4"/>
      <c r="AK1323" s="4"/>
      <c r="AL1323" s="4"/>
      <c r="AM1323" s="4"/>
      <c r="AN1323" s="4"/>
    </row>
    <row r="1324" spans="1:40" ht="15.75" customHeight="1">
      <c r="A1324" s="11">
        <v>1319</v>
      </c>
      <c r="B1324" s="12" t="s">
        <v>153</v>
      </c>
      <c r="C1324" s="11" t="s">
        <v>611</v>
      </c>
      <c r="D1324" s="11"/>
      <c r="E1324" s="11"/>
      <c r="F1324" s="11"/>
      <c r="G1324" s="17"/>
      <c r="H1324" s="17"/>
      <c r="I1324" s="17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6"/>
      <c r="AC1324" s="16"/>
      <c r="AD1324" s="16"/>
      <c r="AE1324" s="13"/>
      <c r="AF1324" s="4"/>
      <c r="AG1324" s="4"/>
      <c r="AH1324" s="4"/>
      <c r="AI1324" s="4"/>
      <c r="AJ1324" s="4"/>
      <c r="AK1324" s="4"/>
      <c r="AL1324" s="4"/>
      <c r="AM1324" s="4"/>
      <c r="AN1324" s="4"/>
    </row>
    <row r="1325" spans="1:40" ht="15.75" customHeight="1">
      <c r="A1325" s="11">
        <v>1320</v>
      </c>
      <c r="B1325" s="12" t="s">
        <v>154</v>
      </c>
      <c r="C1325" s="11" t="s">
        <v>725</v>
      </c>
      <c r="D1325" s="13"/>
      <c r="E1325" s="13">
        <v>37</v>
      </c>
      <c r="F1325" s="14">
        <v>930</v>
      </c>
      <c r="G1325" s="15"/>
      <c r="H1325" s="15">
        <v>78</v>
      </c>
      <c r="I1325" s="15">
        <v>128</v>
      </c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6"/>
      <c r="AC1325" s="16"/>
      <c r="AD1325" s="16"/>
      <c r="AE1325" s="13"/>
      <c r="AF1325" s="4"/>
      <c r="AG1325" s="4"/>
      <c r="AH1325" s="4"/>
      <c r="AI1325" s="4"/>
      <c r="AJ1325" s="4"/>
      <c r="AK1325" s="4"/>
      <c r="AL1325" s="4"/>
      <c r="AM1325" s="4"/>
      <c r="AN1325" s="4"/>
    </row>
    <row r="1326" spans="1:40" ht="15.75" customHeight="1">
      <c r="A1326" s="11">
        <v>1321</v>
      </c>
      <c r="B1326" s="18" t="s">
        <v>155</v>
      </c>
      <c r="C1326" s="13" t="s">
        <v>725</v>
      </c>
      <c r="D1326" s="13"/>
      <c r="E1326" s="13">
        <v>83</v>
      </c>
      <c r="F1326" s="14">
        <v>571</v>
      </c>
      <c r="G1326" s="17"/>
      <c r="H1326" s="17"/>
      <c r="I1326" s="17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6"/>
      <c r="AC1326" s="16"/>
      <c r="AD1326" s="16"/>
      <c r="AE1326" s="13"/>
      <c r="AF1326" s="4"/>
      <c r="AG1326" s="4"/>
      <c r="AH1326" s="4"/>
      <c r="AI1326" s="4"/>
      <c r="AJ1326" s="4"/>
      <c r="AK1326" s="4"/>
      <c r="AL1326" s="4"/>
      <c r="AM1326" s="4"/>
      <c r="AN1326" s="4"/>
    </row>
    <row r="1327" spans="1:40" ht="15.75" customHeight="1">
      <c r="A1327" s="11">
        <v>1322</v>
      </c>
      <c r="B1327" s="12" t="s">
        <v>156</v>
      </c>
      <c r="C1327" s="11" t="s">
        <v>670</v>
      </c>
      <c r="D1327" s="11"/>
      <c r="E1327" s="11"/>
      <c r="F1327" s="11"/>
      <c r="G1327" s="17"/>
      <c r="H1327" s="17"/>
      <c r="I1327" s="17"/>
      <c r="J1327" s="11"/>
      <c r="K1327" s="11"/>
      <c r="L1327" s="11"/>
      <c r="M1327" s="11"/>
      <c r="N1327" s="11"/>
      <c r="O1327" s="11"/>
      <c r="P1327" s="11"/>
      <c r="Q1327" s="11"/>
      <c r="R1327" s="11">
        <v>1</v>
      </c>
      <c r="S1327" s="11"/>
      <c r="T1327" s="11"/>
      <c r="U1327" s="11"/>
      <c r="V1327" s="11"/>
      <c r="W1327" s="11"/>
      <c r="X1327" s="11"/>
      <c r="Y1327" s="11"/>
      <c r="Z1327" s="11"/>
      <c r="AA1327" s="11"/>
      <c r="AB1327" s="16"/>
      <c r="AC1327" s="16"/>
      <c r="AD1327" s="16"/>
      <c r="AE1327" s="13"/>
      <c r="AF1327" s="4"/>
      <c r="AG1327" s="4"/>
      <c r="AH1327" s="4"/>
      <c r="AI1327" s="4"/>
      <c r="AJ1327" s="4"/>
      <c r="AK1327" s="4"/>
      <c r="AL1327" s="4"/>
      <c r="AM1327" s="4"/>
      <c r="AN1327" s="4"/>
    </row>
    <row r="1328" spans="1:40" ht="31.5" customHeight="1">
      <c r="A1328" s="11">
        <v>1323</v>
      </c>
      <c r="B1328" s="12" t="s">
        <v>157</v>
      </c>
      <c r="C1328" s="11" t="s">
        <v>619</v>
      </c>
      <c r="D1328" s="11"/>
      <c r="E1328" s="11"/>
      <c r="F1328" s="11"/>
      <c r="G1328" s="17"/>
      <c r="H1328" s="17"/>
      <c r="I1328" s="17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6"/>
      <c r="AC1328" s="16"/>
      <c r="AD1328" s="16"/>
      <c r="AE1328" s="13"/>
      <c r="AF1328" s="4"/>
      <c r="AG1328" s="4"/>
      <c r="AH1328" s="4"/>
      <c r="AI1328" s="4"/>
      <c r="AJ1328" s="4"/>
      <c r="AK1328" s="4"/>
      <c r="AL1328" s="4"/>
      <c r="AM1328" s="4"/>
      <c r="AN1328" s="4"/>
    </row>
    <row r="1329" spans="1:40" ht="15.75" customHeight="1">
      <c r="A1329" s="11">
        <v>1324</v>
      </c>
      <c r="B1329" s="12" t="s">
        <v>158</v>
      </c>
      <c r="C1329" s="11" t="s">
        <v>629</v>
      </c>
      <c r="D1329" s="11"/>
      <c r="E1329" s="11"/>
      <c r="F1329" s="11"/>
      <c r="G1329" s="17"/>
      <c r="H1329" s="17"/>
      <c r="I1329" s="17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6"/>
      <c r="AC1329" s="16"/>
      <c r="AD1329" s="16"/>
      <c r="AE1329" s="13"/>
      <c r="AF1329" s="4"/>
      <c r="AG1329" s="4"/>
      <c r="AH1329" s="4"/>
      <c r="AI1329" s="4"/>
      <c r="AJ1329" s="4"/>
      <c r="AK1329" s="4"/>
      <c r="AL1329" s="4"/>
      <c r="AM1329" s="4"/>
      <c r="AN1329" s="4"/>
    </row>
    <row r="1330" spans="1:40" ht="15.75" customHeight="1">
      <c r="A1330" s="11">
        <v>1325</v>
      </c>
      <c r="B1330" s="12" t="s">
        <v>159</v>
      </c>
      <c r="C1330" s="11" t="s">
        <v>623</v>
      </c>
      <c r="D1330" s="13"/>
      <c r="E1330" s="13"/>
      <c r="F1330" s="14"/>
      <c r="G1330" s="15"/>
      <c r="H1330" s="15"/>
      <c r="I1330" s="15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6"/>
      <c r="AC1330" s="16"/>
      <c r="AD1330" s="16"/>
      <c r="AE1330" s="13"/>
      <c r="AF1330" s="4"/>
      <c r="AG1330" s="4"/>
      <c r="AH1330" s="4"/>
      <c r="AI1330" s="4"/>
      <c r="AJ1330" s="4"/>
      <c r="AK1330" s="4"/>
      <c r="AL1330" s="4"/>
      <c r="AM1330" s="4"/>
      <c r="AN1330" s="4"/>
    </row>
    <row r="1331" spans="1:40" ht="15.75" customHeight="1">
      <c r="A1331" s="11">
        <v>1326</v>
      </c>
      <c r="B1331" s="12" t="s">
        <v>160</v>
      </c>
      <c r="C1331" s="11" t="s">
        <v>623</v>
      </c>
      <c r="D1331" s="11"/>
      <c r="E1331" s="13">
        <v>68</v>
      </c>
      <c r="F1331" s="14">
        <v>322</v>
      </c>
      <c r="G1331" s="17"/>
      <c r="H1331" s="17">
        <v>718</v>
      </c>
      <c r="I1331" s="17">
        <v>1603</v>
      </c>
      <c r="J1331" s="11"/>
      <c r="K1331" s="11"/>
      <c r="L1331" s="11"/>
      <c r="M1331" s="11"/>
      <c r="N1331" s="11"/>
      <c r="O1331" s="11"/>
      <c r="P1331" s="11">
        <v>50</v>
      </c>
      <c r="Q1331" s="11">
        <v>168</v>
      </c>
      <c r="R1331" s="11">
        <v>282</v>
      </c>
      <c r="S1331" s="11"/>
      <c r="T1331" s="11"/>
      <c r="U1331" s="11"/>
      <c r="V1331" s="37"/>
      <c r="W1331" s="37"/>
      <c r="X1331" s="37"/>
      <c r="Y1331" s="11"/>
      <c r="Z1331" s="11"/>
      <c r="AA1331" s="11"/>
      <c r="AB1331" s="16"/>
      <c r="AC1331" s="16"/>
      <c r="AD1331" s="16"/>
      <c r="AE1331" s="13"/>
      <c r="AF1331" s="4"/>
      <c r="AG1331" s="4"/>
      <c r="AH1331" s="4"/>
      <c r="AI1331" s="4"/>
      <c r="AJ1331" s="4"/>
      <c r="AK1331" s="4"/>
      <c r="AL1331" s="4"/>
      <c r="AM1331" s="4"/>
      <c r="AN1331" s="4"/>
    </row>
    <row r="1332" spans="1:40" ht="15.75" customHeight="1">
      <c r="A1332" s="11">
        <v>1327</v>
      </c>
      <c r="B1332" s="12" t="s">
        <v>161</v>
      </c>
      <c r="C1332" s="11" t="s">
        <v>623</v>
      </c>
      <c r="D1332" s="11"/>
      <c r="E1332" s="11"/>
      <c r="F1332" s="11"/>
      <c r="G1332" s="17"/>
      <c r="H1332" s="17"/>
      <c r="I1332" s="17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6"/>
      <c r="AC1332" s="16"/>
      <c r="AD1332" s="16"/>
      <c r="AE1332" s="13"/>
      <c r="AF1332" s="4"/>
      <c r="AG1332" s="4"/>
      <c r="AH1332" s="4"/>
      <c r="AI1332" s="4"/>
      <c r="AJ1332" s="4"/>
      <c r="AK1332" s="4"/>
      <c r="AL1332" s="4"/>
      <c r="AM1332" s="4"/>
      <c r="AN1332" s="4"/>
    </row>
    <row r="1333" spans="1:40" ht="15.75" customHeight="1">
      <c r="A1333" s="11">
        <v>1328</v>
      </c>
      <c r="B1333" s="12" t="s">
        <v>162</v>
      </c>
      <c r="C1333" s="11" t="s">
        <v>623</v>
      </c>
      <c r="D1333" s="11"/>
      <c r="E1333" s="11"/>
      <c r="F1333" s="11"/>
      <c r="G1333" s="17"/>
      <c r="H1333" s="17"/>
      <c r="I1333" s="17"/>
      <c r="J1333" s="11"/>
      <c r="K1333" s="11"/>
      <c r="L1333" s="11"/>
      <c r="M1333" s="11"/>
      <c r="N1333" s="11"/>
      <c r="O1333" s="11"/>
      <c r="P1333" s="11"/>
      <c r="Q1333" s="11"/>
      <c r="R1333" s="11">
        <v>20</v>
      </c>
      <c r="S1333" s="11"/>
      <c r="T1333" s="11"/>
      <c r="U1333" s="11"/>
      <c r="V1333" s="11"/>
      <c r="W1333" s="11"/>
      <c r="X1333" s="11"/>
      <c r="Y1333" s="11"/>
      <c r="Z1333" s="11"/>
      <c r="AA1333" s="11"/>
      <c r="AB1333" s="16"/>
      <c r="AC1333" s="16"/>
      <c r="AD1333" s="16"/>
      <c r="AE1333" s="13"/>
      <c r="AF1333" s="4"/>
      <c r="AG1333" s="4"/>
      <c r="AH1333" s="4"/>
      <c r="AI1333" s="4"/>
      <c r="AJ1333" s="4"/>
      <c r="AK1333" s="4"/>
      <c r="AL1333" s="4"/>
      <c r="AM1333" s="4"/>
      <c r="AN1333" s="4"/>
    </row>
    <row r="1334" spans="1:40" ht="15.75" customHeight="1">
      <c r="A1334" s="11">
        <v>1329</v>
      </c>
      <c r="B1334" s="18" t="s">
        <v>163</v>
      </c>
      <c r="C1334" s="13" t="s">
        <v>644</v>
      </c>
      <c r="D1334" s="13">
        <v>2</v>
      </c>
      <c r="E1334" s="13">
        <v>4</v>
      </c>
      <c r="F1334" s="14">
        <v>2</v>
      </c>
      <c r="G1334" s="17"/>
      <c r="H1334" s="17">
        <v>5</v>
      </c>
      <c r="I1334" s="17">
        <v>220</v>
      </c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6"/>
      <c r="AC1334" s="16"/>
      <c r="AD1334" s="16"/>
      <c r="AE1334" s="13"/>
      <c r="AF1334" s="4"/>
      <c r="AG1334" s="4"/>
      <c r="AH1334" s="4"/>
      <c r="AI1334" s="4"/>
      <c r="AJ1334" s="4"/>
      <c r="AK1334" s="4"/>
      <c r="AL1334" s="4"/>
      <c r="AM1334" s="4"/>
      <c r="AN1334" s="4"/>
    </row>
    <row r="1335" spans="1:40" ht="15.75" customHeight="1">
      <c r="A1335" s="11">
        <v>1330</v>
      </c>
      <c r="B1335" s="12" t="s">
        <v>164</v>
      </c>
      <c r="C1335" s="11" t="s">
        <v>596</v>
      </c>
      <c r="D1335" s="11"/>
      <c r="E1335" s="11"/>
      <c r="F1335" s="11"/>
      <c r="G1335" s="17"/>
      <c r="H1335" s="17"/>
      <c r="I1335" s="17"/>
      <c r="J1335" s="11">
        <v>3</v>
      </c>
      <c r="K1335" s="11"/>
      <c r="L1335" s="11">
        <v>10</v>
      </c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6"/>
      <c r="AC1335" s="16"/>
      <c r="AD1335" s="16"/>
      <c r="AE1335" s="13"/>
      <c r="AF1335" s="4"/>
      <c r="AG1335" s="4"/>
      <c r="AH1335" s="4"/>
      <c r="AI1335" s="4"/>
      <c r="AJ1335" s="4"/>
      <c r="AK1335" s="4"/>
      <c r="AL1335" s="4"/>
      <c r="AM1335" s="4"/>
      <c r="AN1335" s="4"/>
    </row>
    <row r="1336" spans="1:40" ht="15.75" customHeight="1">
      <c r="A1336" s="11">
        <v>1331</v>
      </c>
      <c r="B1336" s="12" t="s">
        <v>165</v>
      </c>
      <c r="C1336" s="11" t="s">
        <v>596</v>
      </c>
      <c r="D1336" s="11"/>
      <c r="E1336" s="11"/>
      <c r="F1336" s="11"/>
      <c r="G1336" s="17"/>
      <c r="H1336" s="17"/>
      <c r="I1336" s="17"/>
      <c r="J1336" s="11"/>
      <c r="K1336" s="11"/>
      <c r="L1336" s="11">
        <v>4</v>
      </c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6"/>
      <c r="AC1336" s="16"/>
      <c r="AD1336" s="16"/>
      <c r="AE1336" s="13"/>
      <c r="AF1336" s="4"/>
      <c r="AG1336" s="4"/>
      <c r="AH1336" s="4"/>
      <c r="AI1336" s="4"/>
      <c r="AJ1336" s="4"/>
      <c r="AK1336" s="4"/>
      <c r="AL1336" s="4"/>
      <c r="AM1336" s="4"/>
      <c r="AN1336" s="4"/>
    </row>
    <row r="1337" spans="1:40" ht="15.75" customHeight="1">
      <c r="A1337" s="11">
        <v>1332</v>
      </c>
      <c r="B1337" s="12" t="s">
        <v>166</v>
      </c>
      <c r="C1337" s="11"/>
      <c r="D1337" s="11"/>
      <c r="E1337" s="11"/>
      <c r="F1337" s="11"/>
      <c r="G1337" s="17"/>
      <c r="H1337" s="17"/>
      <c r="I1337" s="17"/>
      <c r="J1337" s="11"/>
      <c r="K1337" s="11"/>
      <c r="L1337" s="11">
        <v>3</v>
      </c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6"/>
      <c r="AC1337" s="16"/>
      <c r="AD1337" s="16"/>
      <c r="AE1337" s="13"/>
      <c r="AF1337" s="4"/>
      <c r="AG1337" s="4"/>
      <c r="AH1337" s="4"/>
      <c r="AI1337" s="4"/>
      <c r="AJ1337" s="4"/>
      <c r="AK1337" s="4"/>
      <c r="AL1337" s="4"/>
      <c r="AM1337" s="4"/>
      <c r="AN1337" s="4"/>
    </row>
    <row r="1338" spans="1:40" ht="15.75" customHeight="1">
      <c r="A1338" s="11">
        <v>1333</v>
      </c>
      <c r="B1338" s="12" t="s">
        <v>167</v>
      </c>
      <c r="C1338" s="11" t="s">
        <v>604</v>
      </c>
      <c r="D1338" s="13"/>
      <c r="E1338" s="13"/>
      <c r="F1338" s="14"/>
      <c r="G1338" s="15"/>
      <c r="H1338" s="15"/>
      <c r="I1338" s="15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6"/>
      <c r="AC1338" s="16"/>
      <c r="AD1338" s="16"/>
      <c r="AE1338" s="13"/>
      <c r="AF1338" s="4"/>
      <c r="AG1338" s="4"/>
      <c r="AH1338" s="4"/>
      <c r="AI1338" s="4"/>
      <c r="AJ1338" s="4"/>
      <c r="AK1338" s="4"/>
      <c r="AL1338" s="4"/>
      <c r="AM1338" s="4"/>
      <c r="AN1338" s="4"/>
    </row>
    <row r="1339" spans="1:40" ht="15.75" customHeight="1">
      <c r="A1339" s="11">
        <v>1334</v>
      </c>
      <c r="B1339" s="12" t="s">
        <v>168</v>
      </c>
      <c r="C1339" s="11" t="s">
        <v>604</v>
      </c>
      <c r="D1339" s="13"/>
      <c r="E1339" s="13"/>
      <c r="F1339" s="14"/>
      <c r="G1339" s="15"/>
      <c r="H1339" s="15"/>
      <c r="I1339" s="15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6"/>
      <c r="AC1339" s="16"/>
      <c r="AD1339" s="16"/>
      <c r="AE1339" s="13"/>
      <c r="AF1339" s="4"/>
      <c r="AG1339" s="4"/>
      <c r="AH1339" s="4"/>
      <c r="AI1339" s="4"/>
      <c r="AJ1339" s="4"/>
      <c r="AK1339" s="4"/>
      <c r="AL1339" s="4"/>
      <c r="AM1339" s="4"/>
      <c r="AN1339" s="4"/>
    </row>
    <row r="1340" spans="1:40" ht="15.75" customHeight="1">
      <c r="A1340" s="11">
        <v>1335</v>
      </c>
      <c r="B1340" s="12" t="s">
        <v>169</v>
      </c>
      <c r="C1340" s="11" t="s">
        <v>604</v>
      </c>
      <c r="D1340" s="13"/>
      <c r="E1340" s="13"/>
      <c r="F1340" s="14"/>
      <c r="G1340" s="15">
        <v>50</v>
      </c>
      <c r="H1340" s="15">
        <v>40</v>
      </c>
      <c r="I1340" s="15">
        <v>70</v>
      </c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6"/>
      <c r="AC1340" s="16"/>
      <c r="AD1340" s="16"/>
      <c r="AE1340" s="13"/>
      <c r="AF1340" s="4"/>
      <c r="AG1340" s="4"/>
      <c r="AH1340" s="4"/>
      <c r="AI1340" s="4"/>
      <c r="AJ1340" s="4"/>
      <c r="AK1340" s="4"/>
      <c r="AL1340" s="4"/>
      <c r="AM1340" s="4"/>
      <c r="AN1340" s="4"/>
    </row>
    <row r="1341" spans="1:40" ht="15.75" customHeight="1">
      <c r="A1341" s="11">
        <v>1336</v>
      </c>
      <c r="B1341" s="18" t="s">
        <v>170</v>
      </c>
      <c r="C1341" s="13" t="s">
        <v>596</v>
      </c>
      <c r="D1341" s="13"/>
      <c r="E1341" s="13"/>
      <c r="F1341" s="14"/>
      <c r="G1341" s="17"/>
      <c r="H1341" s="17"/>
      <c r="I1341" s="17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6"/>
      <c r="AC1341" s="16"/>
      <c r="AD1341" s="16"/>
      <c r="AE1341" s="13"/>
      <c r="AF1341" s="4"/>
      <c r="AG1341" s="4"/>
      <c r="AH1341" s="4"/>
      <c r="AI1341" s="4"/>
      <c r="AJ1341" s="4"/>
      <c r="AK1341" s="4"/>
      <c r="AL1341" s="4"/>
      <c r="AM1341" s="4"/>
      <c r="AN1341" s="4"/>
    </row>
    <row r="1342" spans="1:40" ht="31.5" customHeight="1">
      <c r="A1342" s="11">
        <v>1337</v>
      </c>
      <c r="B1342" s="12" t="s">
        <v>171</v>
      </c>
      <c r="C1342" s="11" t="s">
        <v>604</v>
      </c>
      <c r="D1342" s="13"/>
      <c r="E1342" s="13"/>
      <c r="F1342" s="14"/>
      <c r="G1342" s="15"/>
      <c r="H1342" s="15"/>
      <c r="I1342" s="15"/>
      <c r="J1342" s="11"/>
      <c r="K1342" s="11"/>
      <c r="L1342" s="11"/>
      <c r="M1342" s="11"/>
      <c r="N1342" s="11"/>
      <c r="O1342" s="11"/>
      <c r="P1342" s="11">
        <v>20</v>
      </c>
      <c r="Q1342" s="11"/>
      <c r="R1342" s="11">
        <v>74</v>
      </c>
      <c r="S1342" s="11"/>
      <c r="T1342" s="11"/>
      <c r="U1342" s="11"/>
      <c r="V1342" s="11"/>
      <c r="W1342" s="11"/>
      <c r="X1342" s="11"/>
      <c r="Y1342" s="11"/>
      <c r="Z1342" s="11"/>
      <c r="AA1342" s="11"/>
      <c r="AB1342" s="16"/>
      <c r="AC1342" s="16"/>
      <c r="AD1342" s="16"/>
      <c r="AE1342" s="13"/>
      <c r="AF1342" s="4"/>
      <c r="AG1342" s="4"/>
      <c r="AH1342" s="4"/>
      <c r="AI1342" s="4"/>
      <c r="AJ1342" s="4"/>
      <c r="AK1342" s="4"/>
      <c r="AL1342" s="4"/>
      <c r="AM1342" s="4"/>
      <c r="AN1342" s="4"/>
    </row>
    <row r="1343" spans="1:40" ht="15.75" customHeight="1">
      <c r="A1343" s="11">
        <v>1338</v>
      </c>
      <c r="B1343" s="18" t="s">
        <v>172</v>
      </c>
      <c r="C1343" s="13" t="s">
        <v>805</v>
      </c>
      <c r="D1343" s="11"/>
      <c r="E1343" s="11"/>
      <c r="F1343" s="11"/>
      <c r="G1343" s="17"/>
      <c r="H1343" s="17"/>
      <c r="I1343" s="17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3"/>
      <c r="W1343" s="13"/>
      <c r="X1343" s="14"/>
      <c r="Y1343" s="11"/>
      <c r="Z1343" s="11"/>
      <c r="AA1343" s="11"/>
      <c r="AB1343" s="16"/>
      <c r="AC1343" s="16"/>
      <c r="AD1343" s="16"/>
      <c r="AE1343" s="13"/>
      <c r="AF1343" s="4"/>
      <c r="AG1343" s="4"/>
      <c r="AH1343" s="4"/>
      <c r="AI1343" s="4"/>
      <c r="AJ1343" s="4"/>
      <c r="AK1343" s="4"/>
      <c r="AL1343" s="4"/>
      <c r="AM1343" s="4"/>
      <c r="AN1343" s="4"/>
    </row>
    <row r="1344" spans="1:40" ht="31.5" customHeight="1">
      <c r="A1344" s="11">
        <v>1339</v>
      </c>
      <c r="B1344" s="12" t="s">
        <v>173</v>
      </c>
      <c r="C1344" s="11" t="s">
        <v>602</v>
      </c>
      <c r="D1344" s="11"/>
      <c r="E1344" s="11"/>
      <c r="F1344" s="11"/>
      <c r="G1344" s="17"/>
      <c r="H1344" s="17"/>
      <c r="I1344" s="17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6"/>
      <c r="AC1344" s="16"/>
      <c r="AD1344" s="16"/>
      <c r="AE1344" s="13"/>
      <c r="AF1344" s="4"/>
      <c r="AG1344" s="4"/>
      <c r="AH1344" s="4"/>
      <c r="AI1344" s="4"/>
      <c r="AJ1344" s="4"/>
      <c r="AK1344" s="4"/>
      <c r="AL1344" s="4"/>
      <c r="AM1344" s="4"/>
      <c r="AN1344" s="4"/>
    </row>
    <row r="1345" spans="1:40" ht="15.75" customHeight="1">
      <c r="A1345" s="11">
        <v>1340</v>
      </c>
      <c r="B1345" s="12" t="s">
        <v>174</v>
      </c>
      <c r="C1345" s="11" t="s">
        <v>623</v>
      </c>
      <c r="D1345" s="11"/>
      <c r="E1345" s="11"/>
      <c r="F1345" s="11"/>
      <c r="G1345" s="17"/>
      <c r="H1345" s="17"/>
      <c r="I1345" s="17"/>
      <c r="J1345" s="11"/>
      <c r="K1345" s="11"/>
      <c r="L1345" s="11"/>
      <c r="M1345" s="11"/>
      <c r="N1345" s="11"/>
      <c r="O1345" s="11"/>
      <c r="P1345" s="11">
        <v>20</v>
      </c>
      <c r="Q1345" s="11"/>
      <c r="R1345" s="11">
        <v>20</v>
      </c>
      <c r="S1345" s="11"/>
      <c r="T1345" s="11"/>
      <c r="U1345" s="11"/>
      <c r="V1345" s="11"/>
      <c r="W1345" s="11"/>
      <c r="X1345" s="11"/>
      <c r="Y1345" s="11"/>
      <c r="Z1345" s="11"/>
      <c r="AA1345" s="11"/>
      <c r="AB1345" s="16"/>
      <c r="AC1345" s="16"/>
      <c r="AD1345" s="16"/>
      <c r="AE1345" s="13"/>
      <c r="AF1345" s="4"/>
      <c r="AG1345" s="4"/>
      <c r="AH1345" s="4"/>
      <c r="AI1345" s="4"/>
      <c r="AJ1345" s="4"/>
      <c r="AK1345" s="4"/>
      <c r="AL1345" s="4"/>
      <c r="AM1345" s="4"/>
      <c r="AN1345" s="4"/>
    </row>
    <row r="1346" spans="1:40" ht="15.75" customHeight="1">
      <c r="A1346" s="11">
        <v>1341</v>
      </c>
      <c r="B1346" s="12" t="s">
        <v>175</v>
      </c>
      <c r="C1346" s="11" t="s">
        <v>642</v>
      </c>
      <c r="D1346" s="11"/>
      <c r="E1346" s="11"/>
      <c r="F1346" s="11"/>
      <c r="G1346" s="17"/>
      <c r="H1346" s="17"/>
      <c r="I1346" s="17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6"/>
      <c r="AC1346" s="16"/>
      <c r="AD1346" s="16"/>
      <c r="AE1346" s="13"/>
      <c r="AF1346" s="4"/>
      <c r="AG1346" s="4"/>
      <c r="AH1346" s="4"/>
      <c r="AI1346" s="4"/>
      <c r="AJ1346" s="4"/>
      <c r="AK1346" s="4"/>
      <c r="AL1346" s="4"/>
      <c r="AM1346" s="4"/>
      <c r="AN1346" s="4"/>
    </row>
    <row r="1347" spans="1:40" ht="15.75" customHeight="1">
      <c r="A1347" s="11">
        <v>1342</v>
      </c>
      <c r="B1347" s="12" t="s">
        <v>176</v>
      </c>
      <c r="C1347" s="11" t="s">
        <v>596</v>
      </c>
      <c r="D1347" s="11"/>
      <c r="E1347" s="11"/>
      <c r="F1347" s="11"/>
      <c r="G1347" s="17"/>
      <c r="H1347" s="17"/>
      <c r="I1347" s="17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6"/>
      <c r="AC1347" s="16"/>
      <c r="AD1347" s="16"/>
      <c r="AE1347" s="13"/>
      <c r="AF1347" s="4"/>
      <c r="AG1347" s="4"/>
      <c r="AH1347" s="4"/>
      <c r="AI1347" s="4"/>
      <c r="AJ1347" s="4"/>
      <c r="AK1347" s="4"/>
      <c r="AL1347" s="4"/>
      <c r="AM1347" s="4"/>
      <c r="AN1347" s="4"/>
    </row>
    <row r="1348" spans="1:40" ht="15.75" customHeight="1">
      <c r="A1348" s="11">
        <v>1343</v>
      </c>
      <c r="B1348" s="12" t="s">
        <v>177</v>
      </c>
      <c r="C1348" s="11" t="s">
        <v>611</v>
      </c>
      <c r="D1348" s="11"/>
      <c r="E1348" s="11"/>
      <c r="F1348" s="11"/>
      <c r="G1348" s="17"/>
      <c r="H1348" s="17"/>
      <c r="I1348" s="17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6"/>
      <c r="AC1348" s="16"/>
      <c r="AD1348" s="16"/>
      <c r="AE1348" s="13"/>
      <c r="AF1348" s="4"/>
      <c r="AG1348" s="4"/>
      <c r="AH1348" s="4"/>
      <c r="AI1348" s="4"/>
      <c r="AJ1348" s="4"/>
      <c r="AK1348" s="4"/>
      <c r="AL1348" s="4"/>
      <c r="AM1348" s="4"/>
      <c r="AN1348" s="4"/>
    </row>
    <row r="1349" spans="1:40" ht="15.75" customHeight="1">
      <c r="A1349" s="11">
        <v>1344</v>
      </c>
      <c r="B1349" s="12" t="s">
        <v>178</v>
      </c>
      <c r="C1349" s="11" t="s">
        <v>625</v>
      </c>
      <c r="D1349" s="11"/>
      <c r="E1349" s="11"/>
      <c r="F1349" s="11"/>
      <c r="G1349" s="17"/>
      <c r="H1349" s="17"/>
      <c r="I1349" s="17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6"/>
      <c r="AC1349" s="16"/>
      <c r="AD1349" s="16"/>
      <c r="AE1349" s="13"/>
      <c r="AF1349" s="4"/>
      <c r="AG1349" s="4"/>
      <c r="AH1349" s="4"/>
      <c r="AI1349" s="4"/>
      <c r="AJ1349" s="4"/>
      <c r="AK1349" s="4"/>
      <c r="AL1349" s="4"/>
      <c r="AM1349" s="4"/>
      <c r="AN1349" s="4"/>
    </row>
    <row r="1350" spans="1:40" ht="15.75" customHeight="1">
      <c r="A1350" s="11">
        <v>1345</v>
      </c>
      <c r="B1350" s="12" t="s">
        <v>179</v>
      </c>
      <c r="C1350" s="11" t="s">
        <v>623</v>
      </c>
      <c r="D1350" s="11"/>
      <c r="E1350" s="11"/>
      <c r="F1350" s="11"/>
      <c r="G1350" s="17"/>
      <c r="H1350" s="17"/>
      <c r="I1350" s="17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6"/>
      <c r="AC1350" s="16"/>
      <c r="AD1350" s="16"/>
      <c r="AE1350" s="13"/>
      <c r="AF1350" s="4"/>
      <c r="AG1350" s="4"/>
      <c r="AH1350" s="4"/>
      <c r="AI1350" s="4"/>
      <c r="AJ1350" s="4"/>
      <c r="AK1350" s="4"/>
      <c r="AL1350" s="4"/>
      <c r="AM1350" s="4"/>
      <c r="AN1350" s="4"/>
    </row>
    <row r="1351" spans="1:40" ht="15.75" customHeight="1">
      <c r="A1351" s="11">
        <v>1346</v>
      </c>
      <c r="B1351" s="12" t="s">
        <v>180</v>
      </c>
      <c r="C1351" s="11" t="s">
        <v>625</v>
      </c>
      <c r="D1351" s="11"/>
      <c r="E1351" s="11"/>
      <c r="F1351" s="11"/>
      <c r="G1351" s="17"/>
      <c r="H1351" s="17"/>
      <c r="I1351" s="17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6"/>
      <c r="AC1351" s="16"/>
      <c r="AD1351" s="16"/>
      <c r="AE1351" s="13"/>
      <c r="AF1351" s="4"/>
      <c r="AG1351" s="4"/>
      <c r="AH1351" s="4"/>
      <c r="AI1351" s="4"/>
      <c r="AJ1351" s="4"/>
      <c r="AK1351" s="4"/>
      <c r="AL1351" s="4"/>
      <c r="AM1351" s="4"/>
      <c r="AN1351" s="4"/>
    </row>
    <row r="1352" spans="1:40" ht="15.75" customHeight="1">
      <c r="A1352" s="11">
        <v>1347</v>
      </c>
      <c r="B1352" s="12" t="s">
        <v>181</v>
      </c>
      <c r="C1352" s="11" t="s">
        <v>883</v>
      </c>
      <c r="D1352" s="11"/>
      <c r="E1352" s="11"/>
      <c r="F1352" s="11"/>
      <c r="G1352" s="17"/>
      <c r="H1352" s="17"/>
      <c r="I1352" s="17"/>
      <c r="J1352" s="11"/>
      <c r="K1352" s="11">
        <v>40</v>
      </c>
      <c r="L1352" s="11">
        <v>910</v>
      </c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6"/>
      <c r="AC1352" s="16"/>
      <c r="AD1352" s="16"/>
      <c r="AE1352" s="13"/>
      <c r="AF1352" s="4"/>
      <c r="AG1352" s="4"/>
      <c r="AH1352" s="4"/>
      <c r="AI1352" s="4"/>
      <c r="AJ1352" s="4"/>
      <c r="AK1352" s="4"/>
      <c r="AL1352" s="4"/>
      <c r="AM1352" s="4"/>
      <c r="AN1352" s="4"/>
    </row>
    <row r="1353" spans="1:40" ht="15.75" customHeight="1">
      <c r="A1353" s="11">
        <v>1348</v>
      </c>
      <c r="B1353" s="12" t="s">
        <v>182</v>
      </c>
      <c r="C1353" s="11" t="s">
        <v>883</v>
      </c>
      <c r="D1353" s="11"/>
      <c r="E1353" s="11"/>
      <c r="F1353" s="11"/>
      <c r="G1353" s="17"/>
      <c r="H1353" s="17"/>
      <c r="I1353" s="17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6"/>
      <c r="AC1353" s="16"/>
      <c r="AD1353" s="16"/>
      <c r="AE1353" s="13"/>
      <c r="AF1353" s="4"/>
      <c r="AG1353" s="4"/>
      <c r="AH1353" s="4"/>
      <c r="AI1353" s="4"/>
      <c r="AJ1353" s="4"/>
      <c r="AK1353" s="4"/>
      <c r="AL1353" s="4"/>
      <c r="AM1353" s="4"/>
      <c r="AN1353" s="4"/>
    </row>
    <row r="1354" spans="1:40" ht="15.75" customHeight="1">
      <c r="A1354" s="11">
        <v>1349</v>
      </c>
      <c r="B1354" s="22" t="s">
        <v>183</v>
      </c>
      <c r="C1354" s="11" t="s">
        <v>642</v>
      </c>
      <c r="D1354" s="11"/>
      <c r="E1354" s="11"/>
      <c r="F1354" s="11"/>
      <c r="G1354" s="17"/>
      <c r="H1354" s="17"/>
      <c r="I1354" s="17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6"/>
      <c r="AC1354" s="16"/>
      <c r="AD1354" s="16"/>
      <c r="AE1354" s="13"/>
      <c r="AF1354" s="4"/>
      <c r="AG1354" s="4"/>
      <c r="AH1354" s="4"/>
      <c r="AI1354" s="4"/>
      <c r="AJ1354" s="4"/>
      <c r="AK1354" s="4"/>
      <c r="AL1354" s="4"/>
      <c r="AM1354" s="4"/>
      <c r="AN1354" s="4"/>
    </row>
    <row r="1355" spans="1:40" ht="15.75" customHeight="1">
      <c r="A1355" s="11">
        <v>1350</v>
      </c>
      <c r="B1355" s="12" t="s">
        <v>184</v>
      </c>
      <c r="C1355" s="11" t="s">
        <v>594</v>
      </c>
      <c r="D1355" s="11"/>
      <c r="E1355" s="11"/>
      <c r="F1355" s="11"/>
      <c r="G1355" s="17"/>
      <c r="H1355" s="17"/>
      <c r="I1355" s="17"/>
      <c r="J1355" s="11"/>
      <c r="K1355" s="11"/>
      <c r="L1355" s="11"/>
      <c r="M1355" s="11"/>
      <c r="N1355" s="11"/>
      <c r="O1355" s="11"/>
      <c r="P1355" s="11">
        <v>2</v>
      </c>
      <c r="Q1355" s="11">
        <v>0.1</v>
      </c>
      <c r="R1355" s="34">
        <v>4.3</v>
      </c>
      <c r="S1355" s="11"/>
      <c r="T1355" s="11"/>
      <c r="U1355" s="11"/>
      <c r="V1355" s="11"/>
      <c r="W1355" s="11"/>
      <c r="X1355" s="11"/>
      <c r="Y1355" s="11"/>
      <c r="Z1355" s="11"/>
      <c r="AA1355" s="11"/>
      <c r="AB1355" s="16"/>
      <c r="AC1355" s="16"/>
      <c r="AD1355" s="16"/>
      <c r="AE1355" s="13"/>
      <c r="AF1355" s="4"/>
      <c r="AG1355" s="4"/>
      <c r="AH1355" s="4"/>
      <c r="AI1355" s="4"/>
      <c r="AJ1355" s="4"/>
      <c r="AK1355" s="4"/>
      <c r="AL1355" s="4"/>
      <c r="AM1355" s="4"/>
      <c r="AN1355" s="4"/>
    </row>
    <row r="1356" spans="1:40" ht="15.75" customHeight="1">
      <c r="A1356" s="11">
        <v>1351</v>
      </c>
      <c r="B1356" s="12" t="s">
        <v>184</v>
      </c>
      <c r="C1356" s="11" t="s">
        <v>803</v>
      </c>
      <c r="D1356" s="13"/>
      <c r="E1356" s="13"/>
      <c r="F1356" s="14"/>
      <c r="G1356" s="15"/>
      <c r="H1356" s="15">
        <v>1</v>
      </c>
      <c r="I1356" s="15">
        <v>11</v>
      </c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6"/>
      <c r="AC1356" s="16"/>
      <c r="AD1356" s="16"/>
      <c r="AE1356" s="13"/>
      <c r="AF1356" s="4"/>
      <c r="AG1356" s="4"/>
      <c r="AH1356" s="4"/>
      <c r="AI1356" s="4"/>
      <c r="AJ1356" s="4"/>
      <c r="AK1356" s="4"/>
      <c r="AL1356" s="4"/>
      <c r="AM1356" s="4"/>
      <c r="AN1356" s="4"/>
    </row>
    <row r="1357" spans="1:40" ht="15.75" customHeight="1">
      <c r="A1357" s="11">
        <v>1352</v>
      </c>
      <c r="B1357" s="12" t="s">
        <v>185</v>
      </c>
      <c r="C1357" s="11" t="s">
        <v>604</v>
      </c>
      <c r="D1357" s="11"/>
      <c r="E1357" s="11"/>
      <c r="F1357" s="11"/>
      <c r="G1357" s="17"/>
      <c r="H1357" s="17"/>
      <c r="I1357" s="17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6"/>
      <c r="AC1357" s="16"/>
      <c r="AD1357" s="16"/>
      <c r="AE1357" s="13"/>
      <c r="AF1357" s="4"/>
      <c r="AG1357" s="4"/>
      <c r="AH1357" s="4"/>
      <c r="AI1357" s="4"/>
      <c r="AJ1357" s="4"/>
      <c r="AK1357" s="4"/>
      <c r="AL1357" s="4"/>
      <c r="AM1357" s="4"/>
      <c r="AN1357" s="4"/>
    </row>
    <row r="1358" spans="1:40" ht="15.75" customHeight="1">
      <c r="A1358" s="11">
        <v>1353</v>
      </c>
      <c r="B1358" s="12" t="s">
        <v>186</v>
      </c>
      <c r="C1358" s="11" t="s">
        <v>623</v>
      </c>
      <c r="D1358" s="11"/>
      <c r="E1358" s="11"/>
      <c r="F1358" s="11"/>
      <c r="G1358" s="17"/>
      <c r="H1358" s="17"/>
      <c r="I1358" s="17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6"/>
      <c r="AC1358" s="16"/>
      <c r="AD1358" s="16"/>
      <c r="AE1358" s="13"/>
      <c r="AF1358" s="4"/>
      <c r="AG1358" s="4"/>
      <c r="AH1358" s="4"/>
      <c r="AI1358" s="4"/>
      <c r="AJ1358" s="4"/>
      <c r="AK1358" s="4"/>
      <c r="AL1358" s="4"/>
      <c r="AM1358" s="4"/>
      <c r="AN1358" s="4"/>
    </row>
    <row r="1359" spans="1:40" ht="20.25" customHeight="1">
      <c r="A1359" s="11">
        <v>1354</v>
      </c>
      <c r="B1359" s="12" t="s">
        <v>187</v>
      </c>
      <c r="C1359" s="11" t="s">
        <v>596</v>
      </c>
      <c r="D1359" s="46"/>
      <c r="E1359" s="11"/>
      <c r="F1359" s="11"/>
      <c r="G1359" s="15"/>
      <c r="H1359" s="15"/>
      <c r="I1359" s="15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6"/>
      <c r="AC1359" s="16"/>
      <c r="AD1359" s="16"/>
      <c r="AE1359" s="13"/>
      <c r="AF1359" s="4"/>
      <c r="AG1359" s="4"/>
      <c r="AH1359" s="4"/>
      <c r="AI1359" s="4"/>
      <c r="AJ1359" s="4"/>
      <c r="AK1359" s="4"/>
      <c r="AL1359" s="4"/>
      <c r="AM1359" s="4"/>
      <c r="AN1359" s="4"/>
    </row>
    <row r="1360" spans="1:40" ht="31.5" customHeight="1">
      <c r="A1360" s="11">
        <v>1355</v>
      </c>
      <c r="B1360" s="12" t="s">
        <v>188</v>
      </c>
      <c r="C1360" s="11" t="s">
        <v>609</v>
      </c>
      <c r="D1360" s="11"/>
      <c r="E1360" s="11">
        <v>3</v>
      </c>
      <c r="F1360" s="11">
        <v>21</v>
      </c>
      <c r="G1360" s="15"/>
      <c r="H1360" s="15">
        <v>31</v>
      </c>
      <c r="I1360" s="15">
        <v>153</v>
      </c>
      <c r="J1360" s="11"/>
      <c r="K1360" s="11">
        <v>20</v>
      </c>
      <c r="L1360" s="11">
        <v>200</v>
      </c>
      <c r="M1360" s="11">
        <v>0</v>
      </c>
      <c r="N1360" s="11">
        <v>0</v>
      </c>
      <c r="O1360" s="11">
        <v>250</v>
      </c>
      <c r="P1360" s="11"/>
      <c r="Q1360" s="11"/>
      <c r="R1360" s="11">
        <v>115</v>
      </c>
      <c r="S1360" s="11"/>
      <c r="T1360" s="11"/>
      <c r="U1360" s="11">
        <v>370</v>
      </c>
      <c r="V1360" s="11"/>
      <c r="W1360" s="11"/>
      <c r="X1360" s="11"/>
      <c r="Y1360" s="11"/>
      <c r="Z1360" s="11"/>
      <c r="AA1360" s="11"/>
      <c r="AB1360" s="16"/>
      <c r="AC1360" s="16"/>
      <c r="AD1360" s="16"/>
      <c r="AE1360" s="13"/>
      <c r="AF1360" s="4"/>
      <c r="AG1360" s="4"/>
      <c r="AH1360" s="4"/>
      <c r="AI1360" s="4"/>
      <c r="AJ1360" s="4"/>
      <c r="AK1360" s="4"/>
      <c r="AL1360" s="4"/>
      <c r="AM1360" s="4"/>
      <c r="AN1360" s="4"/>
    </row>
    <row r="1361" spans="1:40" ht="21" customHeight="1">
      <c r="A1361" s="11">
        <v>1356</v>
      </c>
      <c r="B1361" s="12" t="s">
        <v>189</v>
      </c>
      <c r="C1361" s="11" t="s">
        <v>611</v>
      </c>
      <c r="D1361" s="11"/>
      <c r="E1361" s="11"/>
      <c r="F1361" s="11"/>
      <c r="G1361" s="17"/>
      <c r="H1361" s="17"/>
      <c r="I1361" s="17">
        <v>50</v>
      </c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6"/>
      <c r="AC1361" s="16"/>
      <c r="AD1361" s="16"/>
      <c r="AE1361" s="13"/>
      <c r="AF1361" s="4"/>
      <c r="AG1361" s="4"/>
      <c r="AH1361" s="4"/>
      <c r="AI1361" s="4"/>
      <c r="AJ1361" s="4"/>
      <c r="AK1361" s="4"/>
      <c r="AL1361" s="4"/>
      <c r="AM1361" s="4"/>
      <c r="AN1361" s="4"/>
    </row>
    <row r="1362" spans="1:40" ht="31.5" customHeight="1">
      <c r="A1362" s="11">
        <v>1357</v>
      </c>
      <c r="B1362" s="12" t="s">
        <v>190</v>
      </c>
      <c r="C1362" s="11" t="s">
        <v>638</v>
      </c>
      <c r="D1362" s="11"/>
      <c r="E1362" s="11"/>
      <c r="F1362" s="11"/>
      <c r="G1362" s="17"/>
      <c r="H1362" s="17"/>
      <c r="I1362" s="17"/>
      <c r="J1362" s="11"/>
      <c r="K1362" s="11"/>
      <c r="L1362" s="11">
        <v>40</v>
      </c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6"/>
      <c r="AC1362" s="16"/>
      <c r="AD1362" s="16"/>
      <c r="AE1362" s="13"/>
      <c r="AF1362" s="4"/>
      <c r="AG1362" s="4"/>
      <c r="AH1362" s="4"/>
      <c r="AI1362" s="4"/>
      <c r="AJ1362" s="4"/>
      <c r="AK1362" s="4"/>
      <c r="AL1362" s="4"/>
      <c r="AM1362" s="4"/>
      <c r="AN1362" s="4"/>
    </row>
    <row r="1363" spans="1:40" ht="15.75" customHeight="1">
      <c r="A1363" s="11">
        <v>1358</v>
      </c>
      <c r="B1363" s="12" t="s">
        <v>191</v>
      </c>
      <c r="C1363" s="11" t="s">
        <v>604</v>
      </c>
      <c r="D1363" s="11"/>
      <c r="E1363" s="11"/>
      <c r="F1363" s="11"/>
      <c r="G1363" s="17"/>
      <c r="H1363" s="17"/>
      <c r="I1363" s="17"/>
      <c r="J1363" s="11"/>
      <c r="K1363" s="11"/>
      <c r="L1363" s="11"/>
      <c r="M1363" s="11"/>
      <c r="N1363" s="11"/>
      <c r="O1363" s="11"/>
      <c r="P1363" s="11"/>
      <c r="Q1363" s="11"/>
      <c r="R1363" s="11">
        <v>50</v>
      </c>
      <c r="S1363" s="11"/>
      <c r="T1363" s="11"/>
      <c r="U1363" s="11"/>
      <c r="V1363" s="11"/>
      <c r="W1363" s="11"/>
      <c r="X1363" s="11"/>
      <c r="Y1363" s="11"/>
      <c r="Z1363" s="11"/>
      <c r="AA1363" s="11"/>
      <c r="AB1363" s="16"/>
      <c r="AC1363" s="16"/>
      <c r="AD1363" s="16"/>
      <c r="AE1363" s="13"/>
      <c r="AF1363" s="4"/>
      <c r="AG1363" s="4"/>
      <c r="AH1363" s="4"/>
      <c r="AI1363" s="4"/>
      <c r="AJ1363" s="4"/>
      <c r="AK1363" s="4"/>
      <c r="AL1363" s="4"/>
      <c r="AM1363" s="4"/>
      <c r="AN1363" s="4"/>
    </row>
    <row r="1364" spans="1:40" ht="15.75" customHeight="1">
      <c r="A1364" s="11">
        <v>1359</v>
      </c>
      <c r="B1364" s="12" t="s">
        <v>192</v>
      </c>
      <c r="C1364" s="11" t="s">
        <v>642</v>
      </c>
      <c r="D1364" s="11"/>
      <c r="E1364" s="11"/>
      <c r="F1364" s="11"/>
      <c r="G1364" s="17"/>
      <c r="H1364" s="17"/>
      <c r="I1364" s="17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6"/>
      <c r="AC1364" s="16"/>
      <c r="AD1364" s="16"/>
      <c r="AE1364" s="13"/>
      <c r="AF1364" s="4"/>
      <c r="AG1364" s="4"/>
      <c r="AH1364" s="4"/>
      <c r="AI1364" s="4"/>
      <c r="AJ1364" s="4"/>
      <c r="AK1364" s="4"/>
      <c r="AL1364" s="4"/>
      <c r="AM1364" s="4"/>
      <c r="AN1364" s="4"/>
    </row>
    <row r="1365" spans="1:40" ht="15.75" customHeight="1">
      <c r="A1365" s="11">
        <v>1360</v>
      </c>
      <c r="B1365" s="12" t="s">
        <v>193</v>
      </c>
      <c r="C1365" s="11" t="s">
        <v>803</v>
      </c>
      <c r="D1365" s="13"/>
      <c r="E1365" s="13"/>
      <c r="F1365" s="14"/>
      <c r="G1365" s="15"/>
      <c r="H1365" s="15">
        <v>2</v>
      </c>
      <c r="I1365" s="15">
        <v>12</v>
      </c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6"/>
      <c r="AC1365" s="16"/>
      <c r="AD1365" s="16"/>
      <c r="AE1365" s="13"/>
      <c r="AF1365" s="4"/>
      <c r="AG1365" s="4"/>
      <c r="AH1365" s="4"/>
      <c r="AI1365" s="4"/>
      <c r="AJ1365" s="4"/>
      <c r="AK1365" s="4"/>
      <c r="AL1365" s="4"/>
      <c r="AM1365" s="4"/>
      <c r="AN1365" s="4"/>
    </row>
    <row r="1366" spans="1:40" ht="15.75" customHeight="1">
      <c r="A1366" s="11">
        <v>1361</v>
      </c>
      <c r="B1366" s="12" t="s">
        <v>194</v>
      </c>
      <c r="C1366" s="11" t="s">
        <v>642</v>
      </c>
      <c r="D1366" s="11"/>
      <c r="E1366" s="11"/>
      <c r="F1366" s="11"/>
      <c r="G1366" s="17"/>
      <c r="H1366" s="17"/>
      <c r="I1366" s="17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6"/>
      <c r="AC1366" s="16"/>
      <c r="AD1366" s="16"/>
      <c r="AE1366" s="13"/>
      <c r="AF1366" s="4"/>
      <c r="AG1366" s="4"/>
      <c r="AH1366" s="4"/>
      <c r="AI1366" s="4"/>
      <c r="AJ1366" s="4"/>
      <c r="AK1366" s="4"/>
      <c r="AL1366" s="4"/>
      <c r="AM1366" s="4"/>
      <c r="AN1366" s="4"/>
    </row>
    <row r="1367" spans="1:40" ht="15.75" customHeight="1">
      <c r="A1367" s="11">
        <v>1362</v>
      </c>
      <c r="B1367" s="12" t="s">
        <v>195</v>
      </c>
      <c r="C1367" s="11" t="s">
        <v>803</v>
      </c>
      <c r="D1367" s="13">
        <v>40</v>
      </c>
      <c r="E1367" s="13">
        <v>30</v>
      </c>
      <c r="F1367" s="14">
        <v>40</v>
      </c>
      <c r="G1367" s="15"/>
      <c r="H1367" s="15">
        <v>5.44</v>
      </c>
      <c r="I1367" s="15">
        <v>3</v>
      </c>
      <c r="J1367" s="11"/>
      <c r="K1367" s="11"/>
      <c r="L1367" s="11"/>
      <c r="M1367" s="11"/>
      <c r="N1367" s="11"/>
      <c r="O1367" s="11"/>
      <c r="P1367" s="11">
        <v>10</v>
      </c>
      <c r="Q1367" s="11">
        <v>1</v>
      </c>
      <c r="R1367" s="11">
        <v>18</v>
      </c>
      <c r="S1367" s="11"/>
      <c r="T1367" s="11"/>
      <c r="U1367" s="11"/>
      <c r="V1367" s="11"/>
      <c r="W1367" s="11"/>
      <c r="X1367" s="11">
        <v>10</v>
      </c>
      <c r="Y1367" s="11"/>
      <c r="Z1367" s="11"/>
      <c r="AA1367" s="11"/>
      <c r="AB1367" s="16"/>
      <c r="AC1367" s="16"/>
      <c r="AD1367" s="16"/>
      <c r="AE1367" s="13"/>
      <c r="AF1367" s="4"/>
      <c r="AG1367" s="4"/>
      <c r="AH1367" s="4"/>
      <c r="AI1367" s="4"/>
      <c r="AJ1367" s="4"/>
      <c r="AK1367" s="4"/>
      <c r="AL1367" s="4"/>
      <c r="AM1367" s="4"/>
      <c r="AN1367" s="4"/>
    </row>
    <row r="1368" spans="1:40" ht="15.75" customHeight="1">
      <c r="A1368" s="11">
        <v>1363</v>
      </c>
      <c r="B1368" s="18" t="s">
        <v>196</v>
      </c>
      <c r="C1368" s="13" t="s">
        <v>596</v>
      </c>
      <c r="D1368" s="13">
        <v>400</v>
      </c>
      <c r="E1368" s="13"/>
      <c r="F1368" s="14">
        <v>597</v>
      </c>
      <c r="G1368" s="17"/>
      <c r="H1368" s="17"/>
      <c r="I1368" s="17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6"/>
      <c r="AC1368" s="16"/>
      <c r="AD1368" s="16"/>
      <c r="AE1368" s="13"/>
      <c r="AF1368" s="4"/>
      <c r="AG1368" s="4"/>
      <c r="AH1368" s="4"/>
      <c r="AI1368" s="4"/>
      <c r="AJ1368" s="4"/>
      <c r="AK1368" s="4"/>
      <c r="AL1368" s="4"/>
      <c r="AM1368" s="4"/>
      <c r="AN1368" s="4"/>
    </row>
    <row r="1369" spans="1:40" ht="31.5" customHeight="1">
      <c r="A1369" s="11">
        <v>1364</v>
      </c>
      <c r="B1369" s="12" t="s">
        <v>197</v>
      </c>
      <c r="C1369" s="11" t="s">
        <v>625</v>
      </c>
      <c r="D1369" s="11"/>
      <c r="E1369" s="11"/>
      <c r="F1369" s="11"/>
      <c r="G1369" s="17"/>
      <c r="H1369" s="17"/>
      <c r="I1369" s="17"/>
      <c r="J1369" s="11"/>
      <c r="K1369" s="11"/>
      <c r="L1369" s="11">
        <v>1</v>
      </c>
      <c r="M1369" s="11"/>
      <c r="N1369" s="11"/>
      <c r="O1369" s="11"/>
      <c r="P1369" s="11">
        <v>50</v>
      </c>
      <c r="Q1369" s="11">
        <v>58</v>
      </c>
      <c r="R1369" s="11">
        <v>100</v>
      </c>
      <c r="S1369" s="11"/>
      <c r="T1369" s="11"/>
      <c r="U1369" s="11"/>
      <c r="V1369" s="11"/>
      <c r="W1369" s="11"/>
      <c r="X1369" s="11"/>
      <c r="Y1369" s="11"/>
      <c r="Z1369" s="11"/>
      <c r="AA1369" s="11"/>
      <c r="AB1369" s="16">
        <v>10</v>
      </c>
      <c r="AC1369" s="16">
        <v>5</v>
      </c>
      <c r="AD1369" s="16">
        <v>8</v>
      </c>
      <c r="AE1369" s="13"/>
      <c r="AF1369" s="4"/>
      <c r="AG1369" s="4"/>
      <c r="AH1369" s="4"/>
      <c r="AI1369" s="4"/>
      <c r="AJ1369" s="4"/>
      <c r="AK1369" s="4"/>
      <c r="AL1369" s="4"/>
      <c r="AM1369" s="4"/>
      <c r="AN1369" s="4"/>
    </row>
    <row r="1370" spans="1:40" ht="15.75" customHeight="1">
      <c r="A1370" s="11">
        <v>1365</v>
      </c>
      <c r="B1370" s="12" t="s">
        <v>198</v>
      </c>
      <c r="C1370" s="11" t="s">
        <v>625</v>
      </c>
      <c r="D1370" s="13"/>
      <c r="E1370" s="13"/>
      <c r="F1370" s="14"/>
      <c r="G1370" s="15"/>
      <c r="H1370" s="15">
        <v>10</v>
      </c>
      <c r="I1370" s="15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6"/>
      <c r="AC1370" s="16"/>
      <c r="AD1370" s="16"/>
      <c r="AE1370" s="13"/>
      <c r="AF1370" s="4"/>
      <c r="AG1370" s="4"/>
      <c r="AH1370" s="4"/>
      <c r="AI1370" s="4"/>
      <c r="AJ1370" s="4"/>
      <c r="AK1370" s="4"/>
      <c r="AL1370" s="4"/>
      <c r="AM1370" s="4"/>
      <c r="AN1370" s="4"/>
    </row>
    <row r="1371" spans="1:40" ht="15.75" customHeight="1">
      <c r="A1371" s="11">
        <v>1366</v>
      </c>
      <c r="B1371" s="12" t="s">
        <v>199</v>
      </c>
      <c r="C1371" s="11" t="s">
        <v>629</v>
      </c>
      <c r="D1371" s="11"/>
      <c r="E1371" s="11"/>
      <c r="F1371" s="11"/>
      <c r="G1371" s="17"/>
      <c r="H1371" s="17"/>
      <c r="I1371" s="17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6"/>
      <c r="AC1371" s="16"/>
      <c r="AD1371" s="16"/>
      <c r="AE1371" s="13"/>
      <c r="AF1371" s="4"/>
      <c r="AG1371" s="4"/>
      <c r="AH1371" s="4"/>
      <c r="AI1371" s="4"/>
      <c r="AJ1371" s="4"/>
      <c r="AK1371" s="4"/>
      <c r="AL1371" s="4"/>
      <c r="AM1371" s="4"/>
      <c r="AN1371" s="4"/>
    </row>
    <row r="1372" spans="1:40" ht="31.5" customHeight="1">
      <c r="A1372" s="11">
        <v>1367</v>
      </c>
      <c r="B1372" s="12" t="s">
        <v>200</v>
      </c>
      <c r="C1372" s="11" t="s">
        <v>596</v>
      </c>
      <c r="D1372" s="11"/>
      <c r="E1372" s="11"/>
      <c r="F1372" s="11"/>
      <c r="G1372" s="17"/>
      <c r="H1372" s="17"/>
      <c r="I1372" s="17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>
        <v>3</v>
      </c>
      <c r="X1372" s="11">
        <v>23</v>
      </c>
      <c r="Y1372" s="11"/>
      <c r="Z1372" s="11"/>
      <c r="AA1372" s="11"/>
      <c r="AB1372" s="16"/>
      <c r="AC1372" s="16"/>
      <c r="AD1372" s="16"/>
      <c r="AE1372" s="13"/>
      <c r="AF1372" s="4"/>
      <c r="AG1372" s="4"/>
      <c r="AH1372" s="4"/>
      <c r="AI1372" s="4"/>
      <c r="AJ1372" s="4"/>
      <c r="AK1372" s="4"/>
      <c r="AL1372" s="4"/>
      <c r="AM1372" s="4"/>
      <c r="AN1372" s="4"/>
    </row>
    <row r="1373" spans="1:40" ht="15.75" customHeight="1">
      <c r="A1373" s="11">
        <v>1368</v>
      </c>
      <c r="B1373" s="12" t="s">
        <v>201</v>
      </c>
      <c r="C1373" s="11" t="s">
        <v>596</v>
      </c>
      <c r="D1373" s="11"/>
      <c r="E1373" s="11"/>
      <c r="F1373" s="11">
        <v>50</v>
      </c>
      <c r="G1373" s="17"/>
      <c r="H1373" s="17"/>
      <c r="I1373" s="17">
        <v>46</v>
      </c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>
        <v>24</v>
      </c>
      <c r="Y1373" s="46"/>
      <c r="Z1373" s="46"/>
      <c r="AA1373" s="11"/>
      <c r="AB1373" s="16"/>
      <c r="AC1373" s="16"/>
      <c r="AD1373" s="16"/>
      <c r="AE1373" s="13"/>
      <c r="AF1373" s="4"/>
      <c r="AG1373" s="4"/>
      <c r="AH1373" s="4"/>
      <c r="AI1373" s="4"/>
      <c r="AJ1373" s="4"/>
      <c r="AK1373" s="4"/>
      <c r="AL1373" s="4"/>
      <c r="AM1373" s="4"/>
      <c r="AN1373" s="4"/>
    </row>
    <row r="1374" spans="1:40" ht="15.75" customHeight="1">
      <c r="A1374" s="11">
        <v>1369</v>
      </c>
      <c r="B1374" s="12" t="s">
        <v>202</v>
      </c>
      <c r="C1374" s="11" t="s">
        <v>619</v>
      </c>
      <c r="D1374" s="11"/>
      <c r="E1374" s="11">
        <v>1</v>
      </c>
      <c r="F1374" s="11"/>
      <c r="G1374" s="17"/>
      <c r="H1374" s="17">
        <v>15</v>
      </c>
      <c r="I1374" s="17">
        <v>11</v>
      </c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46"/>
      <c r="Z1374" s="46"/>
      <c r="AA1374" s="11"/>
      <c r="AB1374" s="16"/>
      <c r="AC1374" s="16"/>
      <c r="AD1374" s="16"/>
      <c r="AE1374" s="13"/>
      <c r="AF1374" s="4"/>
      <c r="AG1374" s="4"/>
      <c r="AH1374" s="4"/>
      <c r="AI1374" s="4"/>
      <c r="AJ1374" s="4"/>
      <c r="AK1374" s="4"/>
      <c r="AL1374" s="4"/>
      <c r="AM1374" s="4"/>
      <c r="AN1374" s="4"/>
    </row>
    <row r="1375" spans="1:40" ht="15.75" customHeight="1">
      <c r="A1375" s="11">
        <v>1370</v>
      </c>
      <c r="B1375" s="12" t="s">
        <v>203</v>
      </c>
      <c r="C1375" s="11" t="s">
        <v>609</v>
      </c>
      <c r="D1375" s="11"/>
      <c r="E1375" s="11"/>
      <c r="F1375" s="11"/>
      <c r="G1375" s="17"/>
      <c r="H1375" s="17">
        <v>1164</v>
      </c>
      <c r="I1375" s="17">
        <v>3429</v>
      </c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46"/>
      <c r="Z1375" s="46"/>
      <c r="AA1375" s="11"/>
      <c r="AB1375" s="16"/>
      <c r="AC1375" s="16"/>
      <c r="AD1375" s="16"/>
      <c r="AE1375" s="13"/>
      <c r="AF1375" s="4"/>
      <c r="AG1375" s="4"/>
      <c r="AH1375" s="4"/>
      <c r="AI1375" s="4"/>
      <c r="AJ1375" s="4"/>
      <c r="AK1375" s="4"/>
      <c r="AL1375" s="4"/>
      <c r="AM1375" s="4"/>
      <c r="AN1375" s="4"/>
    </row>
    <row r="1376" spans="1:40" ht="15.75" customHeight="1">
      <c r="A1376" s="11">
        <v>1371</v>
      </c>
      <c r="B1376" s="12" t="s">
        <v>204</v>
      </c>
      <c r="C1376" s="11" t="s">
        <v>594</v>
      </c>
      <c r="D1376" s="11"/>
      <c r="E1376" s="11"/>
      <c r="F1376" s="11"/>
      <c r="G1376" s="17"/>
      <c r="H1376" s="17">
        <v>37</v>
      </c>
      <c r="I1376" s="17">
        <v>47</v>
      </c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46"/>
      <c r="Z1376" s="46"/>
      <c r="AA1376" s="11"/>
      <c r="AB1376" s="16"/>
      <c r="AC1376" s="16"/>
      <c r="AD1376" s="16"/>
      <c r="AE1376" s="13"/>
      <c r="AF1376" s="4"/>
      <c r="AG1376" s="4"/>
      <c r="AH1376" s="4"/>
      <c r="AI1376" s="4"/>
      <c r="AJ1376" s="4"/>
      <c r="AK1376" s="4"/>
      <c r="AL1376" s="4"/>
      <c r="AM1376" s="4"/>
      <c r="AN1376" s="4"/>
    </row>
    <row r="1377" spans="1:40" ht="15.75" customHeight="1">
      <c r="A1377" s="11">
        <v>1372</v>
      </c>
      <c r="B1377" s="12" t="s">
        <v>205</v>
      </c>
      <c r="C1377" s="11" t="s">
        <v>596</v>
      </c>
      <c r="D1377" s="11"/>
      <c r="E1377" s="11"/>
      <c r="F1377" s="11"/>
      <c r="G1377" s="17">
        <v>32</v>
      </c>
      <c r="H1377" s="17">
        <v>13</v>
      </c>
      <c r="I1377" s="17">
        <v>39</v>
      </c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46"/>
      <c r="Z1377" s="46"/>
      <c r="AA1377" s="11"/>
      <c r="AB1377" s="16"/>
      <c r="AC1377" s="16"/>
      <c r="AD1377" s="16"/>
      <c r="AE1377" s="13"/>
      <c r="AF1377" s="4"/>
      <c r="AG1377" s="4"/>
      <c r="AH1377" s="4"/>
      <c r="AI1377" s="4"/>
      <c r="AJ1377" s="4"/>
      <c r="AK1377" s="4"/>
      <c r="AL1377" s="4"/>
      <c r="AM1377" s="4"/>
      <c r="AN1377" s="4"/>
    </row>
    <row r="1378" spans="1:40" ht="15.75" customHeight="1">
      <c r="A1378" s="11">
        <v>1373</v>
      </c>
      <c r="B1378" s="12" t="s">
        <v>206</v>
      </c>
      <c r="C1378" s="11" t="s">
        <v>604</v>
      </c>
      <c r="D1378" s="11"/>
      <c r="E1378" s="11"/>
      <c r="F1378" s="11"/>
      <c r="G1378" s="17"/>
      <c r="H1378" s="17">
        <v>180</v>
      </c>
      <c r="I1378" s="17">
        <v>2820</v>
      </c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>
        <v>10</v>
      </c>
      <c r="X1378" s="11">
        <v>3010</v>
      </c>
      <c r="Y1378" s="46"/>
      <c r="Z1378" s="46"/>
      <c r="AA1378" s="11"/>
      <c r="AB1378" s="16"/>
      <c r="AC1378" s="16"/>
      <c r="AD1378" s="16"/>
      <c r="AE1378" s="13"/>
      <c r="AF1378" s="4"/>
      <c r="AG1378" s="4"/>
      <c r="AH1378" s="4"/>
      <c r="AI1378" s="4"/>
      <c r="AJ1378" s="4"/>
      <c r="AK1378" s="4"/>
      <c r="AL1378" s="4"/>
      <c r="AM1378" s="4"/>
      <c r="AN1378" s="4"/>
    </row>
    <row r="1379" spans="1:40" ht="15.75" customHeight="1">
      <c r="A1379" s="11">
        <v>1374</v>
      </c>
      <c r="B1379" s="12" t="s">
        <v>207</v>
      </c>
      <c r="C1379" s="11" t="s">
        <v>604</v>
      </c>
      <c r="D1379" s="11"/>
      <c r="E1379" s="11">
        <v>60</v>
      </c>
      <c r="F1379" s="11">
        <v>400</v>
      </c>
      <c r="G1379" s="17"/>
      <c r="H1379" s="17">
        <v>336</v>
      </c>
      <c r="I1379" s="17">
        <v>6527</v>
      </c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>
        <v>600</v>
      </c>
      <c r="U1379" s="11">
        <v>3125</v>
      </c>
      <c r="V1379" s="11"/>
      <c r="W1379" s="11">
        <v>930</v>
      </c>
      <c r="X1379" s="11">
        <v>345</v>
      </c>
      <c r="Y1379" s="46"/>
      <c r="Z1379" s="46"/>
      <c r="AA1379" s="11"/>
      <c r="AB1379" s="16"/>
      <c r="AC1379" s="16"/>
      <c r="AD1379" s="16"/>
      <c r="AE1379" s="13"/>
      <c r="AF1379" s="4"/>
      <c r="AG1379" s="4"/>
      <c r="AH1379" s="4"/>
      <c r="AI1379" s="4"/>
      <c r="AJ1379" s="4"/>
      <c r="AK1379" s="4"/>
      <c r="AL1379" s="4"/>
      <c r="AM1379" s="4"/>
      <c r="AN1379" s="4"/>
    </row>
    <row r="1380" spans="1:40" ht="15.75" customHeight="1">
      <c r="A1380" s="11">
        <v>1375</v>
      </c>
      <c r="B1380" s="12" t="s">
        <v>208</v>
      </c>
      <c r="C1380" s="11" t="s">
        <v>604</v>
      </c>
      <c r="D1380" s="11">
        <v>1500</v>
      </c>
      <c r="E1380" s="11">
        <v>327</v>
      </c>
      <c r="F1380" s="11">
        <v>1545</v>
      </c>
      <c r="G1380" s="17">
        <v>20000</v>
      </c>
      <c r="H1380" s="17">
        <v>1728</v>
      </c>
      <c r="I1380" s="17">
        <v>23862</v>
      </c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>
        <v>125</v>
      </c>
      <c r="U1380" s="11">
        <v>2280</v>
      </c>
      <c r="V1380" s="11"/>
      <c r="W1380" s="11">
        <v>561</v>
      </c>
      <c r="X1380" s="11">
        <v>909</v>
      </c>
      <c r="Y1380" s="46"/>
      <c r="Z1380" s="46"/>
      <c r="AA1380" s="11"/>
      <c r="AB1380" s="16"/>
      <c r="AC1380" s="16"/>
      <c r="AD1380" s="16"/>
      <c r="AE1380" s="13"/>
      <c r="AF1380" s="4"/>
      <c r="AG1380" s="4"/>
      <c r="AH1380" s="4"/>
      <c r="AI1380" s="4"/>
      <c r="AJ1380" s="4"/>
      <c r="AK1380" s="4"/>
      <c r="AL1380" s="4"/>
      <c r="AM1380" s="4"/>
      <c r="AN1380" s="4"/>
    </row>
    <row r="1381" spans="1:40" ht="15.75" customHeight="1">
      <c r="A1381" s="11">
        <v>1376</v>
      </c>
      <c r="B1381" s="12" t="s">
        <v>209</v>
      </c>
      <c r="C1381" s="11" t="s">
        <v>604</v>
      </c>
      <c r="D1381" s="11">
        <v>500</v>
      </c>
      <c r="E1381" s="11">
        <v>435</v>
      </c>
      <c r="F1381" s="11">
        <v>901</v>
      </c>
      <c r="G1381" s="17"/>
      <c r="H1381" s="17">
        <v>674</v>
      </c>
      <c r="I1381" s="17">
        <v>10178</v>
      </c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>
        <v>135</v>
      </c>
      <c r="U1381" s="11">
        <v>3956</v>
      </c>
      <c r="V1381" s="11"/>
      <c r="W1381" s="11">
        <v>520</v>
      </c>
      <c r="X1381" s="11">
        <v>595</v>
      </c>
      <c r="Y1381" s="46"/>
      <c r="Z1381" s="46"/>
      <c r="AA1381" s="11"/>
      <c r="AB1381" s="16"/>
      <c r="AC1381" s="16"/>
      <c r="AD1381" s="16"/>
      <c r="AE1381" s="13"/>
      <c r="AF1381" s="4"/>
      <c r="AG1381" s="4"/>
      <c r="AH1381" s="4"/>
      <c r="AI1381" s="4"/>
      <c r="AJ1381" s="4"/>
      <c r="AK1381" s="4"/>
      <c r="AL1381" s="4"/>
      <c r="AM1381" s="4"/>
      <c r="AN1381" s="4"/>
    </row>
    <row r="1382" spans="1:40" ht="15.75" customHeight="1">
      <c r="A1382" s="11">
        <v>1377</v>
      </c>
      <c r="B1382" s="12" t="s">
        <v>210</v>
      </c>
      <c r="C1382" s="11" t="s">
        <v>604</v>
      </c>
      <c r="D1382" s="11">
        <v>750</v>
      </c>
      <c r="E1382" s="11">
        <v>134</v>
      </c>
      <c r="F1382" s="11">
        <v>750</v>
      </c>
      <c r="G1382" s="17"/>
      <c r="H1382" s="17">
        <v>413</v>
      </c>
      <c r="I1382" s="17">
        <v>5011</v>
      </c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>
        <v>135</v>
      </c>
      <c r="U1382" s="11">
        <v>5751</v>
      </c>
      <c r="V1382" s="11"/>
      <c r="W1382" s="11"/>
      <c r="X1382" s="11"/>
      <c r="Y1382" s="46"/>
      <c r="Z1382" s="46"/>
      <c r="AA1382" s="11"/>
      <c r="AB1382" s="16"/>
      <c r="AC1382" s="16"/>
      <c r="AD1382" s="16"/>
      <c r="AE1382" s="13"/>
      <c r="AF1382" s="4"/>
      <c r="AG1382" s="4"/>
      <c r="AH1382" s="4"/>
      <c r="AI1382" s="4"/>
      <c r="AJ1382" s="4"/>
      <c r="AK1382" s="4"/>
      <c r="AL1382" s="4"/>
      <c r="AM1382" s="4"/>
      <c r="AN1382" s="4"/>
    </row>
    <row r="1383" spans="1:40" ht="15.75" customHeight="1">
      <c r="A1383" s="11">
        <v>1378</v>
      </c>
      <c r="B1383" s="12" t="s">
        <v>211</v>
      </c>
      <c r="C1383" s="11" t="s">
        <v>604</v>
      </c>
      <c r="D1383" s="11"/>
      <c r="E1383" s="11"/>
      <c r="F1383" s="11"/>
      <c r="G1383" s="17"/>
      <c r="H1383" s="17"/>
      <c r="I1383" s="17">
        <v>3</v>
      </c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46"/>
      <c r="Z1383" s="46"/>
      <c r="AA1383" s="11"/>
      <c r="AB1383" s="16"/>
      <c r="AC1383" s="16"/>
      <c r="AD1383" s="16"/>
      <c r="AE1383" s="13"/>
      <c r="AF1383" s="4"/>
      <c r="AG1383" s="4"/>
      <c r="AH1383" s="4"/>
      <c r="AI1383" s="4"/>
      <c r="AJ1383" s="4"/>
      <c r="AK1383" s="4"/>
      <c r="AL1383" s="4"/>
      <c r="AM1383" s="4"/>
      <c r="AN1383" s="4"/>
    </row>
    <row r="1384" spans="1:40" ht="15.75" customHeight="1">
      <c r="A1384" s="11"/>
      <c r="B1384" s="12" t="s">
        <v>593</v>
      </c>
      <c r="C1384" s="11" t="s">
        <v>594</v>
      </c>
      <c r="D1384" s="11"/>
      <c r="E1384" s="11"/>
      <c r="F1384" s="11"/>
      <c r="G1384" s="17"/>
      <c r="H1384" s="17"/>
      <c r="I1384" s="17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46"/>
      <c r="Z1384" s="46"/>
      <c r="AA1384" s="11"/>
      <c r="AB1384" s="16"/>
      <c r="AC1384" s="16"/>
      <c r="AD1384" s="16"/>
      <c r="AE1384" s="13"/>
      <c r="AF1384" s="4"/>
      <c r="AG1384" s="4"/>
      <c r="AH1384" s="4"/>
      <c r="AI1384" s="4"/>
      <c r="AJ1384" s="4"/>
      <c r="AK1384" s="4"/>
      <c r="AL1384" s="4"/>
      <c r="AM1384" s="4"/>
      <c r="AN1384" s="4"/>
    </row>
    <row r="1385" spans="1:40" ht="15.75" customHeight="1">
      <c r="A1385" s="11"/>
      <c r="B1385" s="12" t="s">
        <v>212</v>
      </c>
      <c r="C1385" s="11" t="s">
        <v>596</v>
      </c>
      <c r="D1385" s="11"/>
      <c r="E1385" s="11"/>
      <c r="F1385" s="11"/>
      <c r="G1385" s="17"/>
      <c r="H1385" s="17"/>
      <c r="I1385" s="17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6"/>
      <c r="AC1385" s="16"/>
      <c r="AD1385" s="16"/>
      <c r="AE1385" s="13"/>
      <c r="AF1385" s="4"/>
      <c r="AG1385" s="4"/>
      <c r="AH1385" s="4"/>
      <c r="AI1385" s="4"/>
      <c r="AJ1385" s="4"/>
      <c r="AK1385" s="4"/>
      <c r="AL1385" s="4"/>
      <c r="AM1385" s="4"/>
      <c r="AN1385" s="4"/>
    </row>
    <row r="1386" spans="1:40" ht="15.75" customHeight="1">
      <c r="A1386" s="11"/>
      <c r="B1386" s="12" t="s">
        <v>597</v>
      </c>
      <c r="C1386" s="11" t="s">
        <v>596</v>
      </c>
      <c r="D1386" s="11"/>
      <c r="E1386" s="11"/>
      <c r="F1386" s="11"/>
      <c r="G1386" s="17"/>
      <c r="H1386" s="17"/>
      <c r="I1386" s="17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6"/>
      <c r="AC1386" s="16"/>
      <c r="AD1386" s="16"/>
      <c r="AE1386" s="13"/>
      <c r="AF1386" s="4"/>
      <c r="AG1386" s="4"/>
      <c r="AH1386" s="4"/>
      <c r="AI1386" s="4"/>
      <c r="AJ1386" s="4"/>
      <c r="AK1386" s="4"/>
      <c r="AL1386" s="4"/>
      <c r="AM1386" s="4"/>
      <c r="AN1386" s="4"/>
    </row>
    <row r="1387" spans="1:40" ht="15.75" customHeight="1">
      <c r="A1387" s="11"/>
      <c r="B1387" s="12" t="s">
        <v>598</v>
      </c>
      <c r="C1387" s="11" t="s">
        <v>599</v>
      </c>
      <c r="D1387" s="11"/>
      <c r="E1387" s="11"/>
      <c r="F1387" s="11"/>
      <c r="G1387" s="17"/>
      <c r="H1387" s="17"/>
      <c r="I1387" s="17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6"/>
      <c r="AC1387" s="16"/>
      <c r="AD1387" s="16"/>
      <c r="AE1387" s="13"/>
      <c r="AF1387" s="4"/>
      <c r="AG1387" s="4"/>
      <c r="AH1387" s="4"/>
      <c r="AI1387" s="4"/>
      <c r="AJ1387" s="4"/>
      <c r="AK1387" s="4"/>
      <c r="AL1387" s="4"/>
      <c r="AM1387" s="4"/>
      <c r="AN1387" s="4"/>
    </row>
    <row r="1388" spans="1:40" ht="15.75" customHeight="1">
      <c r="A1388" s="11"/>
      <c r="B1388" s="18" t="s">
        <v>600</v>
      </c>
      <c r="C1388" s="13" t="s">
        <v>596</v>
      </c>
      <c r="D1388" s="11"/>
      <c r="E1388" s="11"/>
      <c r="F1388" s="11"/>
      <c r="G1388" s="17"/>
      <c r="H1388" s="17"/>
      <c r="I1388" s="17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6"/>
      <c r="AC1388" s="16"/>
      <c r="AD1388" s="16"/>
      <c r="AE1388" s="13"/>
      <c r="AF1388" s="4"/>
      <c r="AG1388" s="4"/>
      <c r="AH1388" s="4"/>
      <c r="AI1388" s="4"/>
      <c r="AJ1388" s="4"/>
      <c r="AK1388" s="4"/>
      <c r="AL1388" s="4"/>
      <c r="AM1388" s="4"/>
      <c r="AN1388" s="4"/>
    </row>
    <row r="1389" spans="1:40" ht="15.75" customHeight="1">
      <c r="A1389" s="11">
        <v>1373</v>
      </c>
      <c r="B1389" s="12" t="s">
        <v>593</v>
      </c>
      <c r="C1389" s="11" t="s">
        <v>594</v>
      </c>
      <c r="D1389" s="13"/>
      <c r="E1389" s="13"/>
      <c r="F1389" s="14"/>
      <c r="G1389" s="15"/>
      <c r="H1389" s="15"/>
      <c r="I1389" s="15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6"/>
      <c r="AC1389" s="16"/>
      <c r="AD1389" s="16"/>
      <c r="AE1389" s="13"/>
      <c r="AF1389" s="4"/>
      <c r="AG1389" s="4"/>
      <c r="AH1389" s="4"/>
      <c r="AI1389" s="4"/>
      <c r="AJ1389" s="4"/>
      <c r="AK1389" s="4"/>
      <c r="AL1389" s="4"/>
      <c r="AM1389" s="4"/>
      <c r="AN1389" s="4"/>
    </row>
    <row r="1390" spans="1:40" ht="15.75" customHeight="1">
      <c r="A1390" s="11">
        <v>1374</v>
      </c>
      <c r="B1390" s="12" t="s">
        <v>212</v>
      </c>
      <c r="C1390" s="11" t="s">
        <v>596</v>
      </c>
      <c r="D1390" s="13"/>
      <c r="E1390" s="13"/>
      <c r="F1390" s="14"/>
      <c r="G1390" s="15"/>
      <c r="H1390" s="15"/>
      <c r="I1390" s="15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6"/>
      <c r="AC1390" s="16"/>
      <c r="AD1390" s="16"/>
      <c r="AE1390" s="13"/>
      <c r="AF1390" s="4"/>
      <c r="AG1390" s="4"/>
      <c r="AH1390" s="4"/>
      <c r="AI1390" s="4"/>
      <c r="AJ1390" s="4"/>
      <c r="AK1390" s="4"/>
      <c r="AL1390" s="4"/>
      <c r="AM1390" s="4"/>
      <c r="AN1390" s="4"/>
    </row>
    <row r="1391" spans="1:40" ht="15.75" customHeight="1">
      <c r="A1391" s="11">
        <v>1375</v>
      </c>
      <c r="B1391" s="12" t="s">
        <v>597</v>
      </c>
      <c r="C1391" s="11" t="s">
        <v>596</v>
      </c>
      <c r="D1391" s="13"/>
      <c r="E1391" s="13"/>
      <c r="F1391" s="14"/>
      <c r="G1391" s="15"/>
      <c r="H1391" s="15"/>
      <c r="I1391" s="15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6"/>
      <c r="AC1391" s="16"/>
      <c r="AD1391" s="16"/>
      <c r="AE1391" s="13"/>
      <c r="AF1391" s="4"/>
      <c r="AG1391" s="4"/>
      <c r="AH1391" s="4"/>
      <c r="AI1391" s="4"/>
      <c r="AJ1391" s="4"/>
      <c r="AK1391" s="4"/>
      <c r="AL1391" s="4"/>
      <c r="AM1391" s="4"/>
      <c r="AN1391" s="4"/>
    </row>
    <row r="1392" spans="1:40" ht="15.75" customHeight="1">
      <c r="A1392" s="11">
        <v>1378</v>
      </c>
      <c r="B1392" s="12" t="s">
        <v>213</v>
      </c>
      <c r="C1392" s="11" t="s">
        <v>602</v>
      </c>
      <c r="D1392" s="13"/>
      <c r="E1392" s="13"/>
      <c r="F1392" s="14"/>
      <c r="G1392" s="17"/>
      <c r="H1392" s="17"/>
      <c r="I1392" s="17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6"/>
      <c r="AC1392" s="16"/>
      <c r="AD1392" s="16"/>
      <c r="AE1392" s="13"/>
      <c r="AF1392" s="4"/>
      <c r="AG1392" s="4"/>
      <c r="AH1392" s="4"/>
      <c r="AI1392" s="4"/>
      <c r="AJ1392" s="4"/>
      <c r="AK1392" s="4"/>
      <c r="AL1392" s="4"/>
      <c r="AM1392" s="4"/>
      <c r="AN1392" s="4"/>
    </row>
    <row r="1393" spans="1:40" ht="15.75" customHeight="1">
      <c r="A1393" s="11">
        <v>1381</v>
      </c>
      <c r="B1393" s="12" t="s">
        <v>606</v>
      </c>
      <c r="C1393" s="11" t="s">
        <v>607</v>
      </c>
      <c r="D1393" s="13"/>
      <c r="E1393" s="13"/>
      <c r="F1393" s="14"/>
      <c r="G1393" s="17"/>
      <c r="H1393" s="17"/>
      <c r="I1393" s="17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6"/>
      <c r="AC1393" s="16"/>
      <c r="AD1393" s="16"/>
      <c r="AE1393" s="13"/>
      <c r="AF1393" s="4"/>
      <c r="AG1393" s="4"/>
      <c r="AH1393" s="4"/>
      <c r="AI1393" s="4"/>
      <c r="AJ1393" s="4"/>
      <c r="AK1393" s="4"/>
      <c r="AL1393" s="4"/>
      <c r="AM1393" s="4"/>
      <c r="AN1393" s="4"/>
    </row>
    <row r="1394" spans="1:40" ht="15.75" customHeight="1">
      <c r="A1394" s="11">
        <v>1382</v>
      </c>
      <c r="B1394" s="12" t="s">
        <v>214</v>
      </c>
      <c r="C1394" s="11" t="s">
        <v>609</v>
      </c>
      <c r="D1394" s="11"/>
      <c r="E1394" s="11"/>
      <c r="F1394" s="11"/>
      <c r="G1394" s="17"/>
      <c r="H1394" s="17"/>
      <c r="I1394" s="17"/>
      <c r="J1394" s="11"/>
      <c r="K1394" s="11"/>
      <c r="L1394" s="11"/>
      <c r="M1394" s="11"/>
      <c r="N1394" s="11"/>
      <c r="O1394" s="11"/>
      <c r="P1394" s="11"/>
      <c r="Q1394" s="11"/>
      <c r="R1394" s="11">
        <v>8</v>
      </c>
      <c r="S1394" s="11"/>
      <c r="T1394" s="11"/>
      <c r="U1394" s="11"/>
      <c r="V1394" s="11"/>
      <c r="W1394" s="11"/>
      <c r="X1394" s="11"/>
      <c r="Y1394" s="11"/>
      <c r="Z1394" s="11"/>
      <c r="AA1394" s="11"/>
      <c r="AB1394" s="16"/>
      <c r="AC1394" s="16"/>
      <c r="AD1394" s="16"/>
      <c r="AE1394" s="13"/>
      <c r="AF1394" s="4"/>
      <c r="AG1394" s="4"/>
      <c r="AH1394" s="4"/>
      <c r="AI1394" s="4"/>
      <c r="AJ1394" s="4"/>
      <c r="AK1394" s="4"/>
      <c r="AL1394" s="4"/>
      <c r="AM1394" s="4"/>
      <c r="AN1394" s="4"/>
    </row>
    <row r="1395" spans="1:40" ht="15.75" customHeight="1">
      <c r="A1395" s="11">
        <v>1383</v>
      </c>
      <c r="B1395" s="12" t="s">
        <v>215</v>
      </c>
      <c r="C1395" s="11" t="s">
        <v>611</v>
      </c>
      <c r="D1395" s="11"/>
      <c r="E1395" s="11"/>
      <c r="F1395" s="11"/>
      <c r="G1395" s="17"/>
      <c r="H1395" s="17"/>
      <c r="I1395" s="17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6"/>
      <c r="AC1395" s="16"/>
      <c r="AD1395" s="16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</row>
    <row r="1396" spans="1:40" ht="15.75" customHeight="1">
      <c r="A1396" s="11">
        <v>1384</v>
      </c>
      <c r="B1396" s="12" t="s">
        <v>216</v>
      </c>
      <c r="C1396" s="11" t="s">
        <v>609</v>
      </c>
      <c r="D1396" s="11"/>
      <c r="E1396" s="11"/>
      <c r="F1396" s="11"/>
      <c r="G1396" s="17"/>
      <c r="H1396" s="17"/>
      <c r="I1396" s="17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6"/>
      <c r="AC1396" s="16"/>
      <c r="AD1396" s="16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</row>
    <row r="1397" spans="1:40" ht="15.75" customHeight="1">
      <c r="A1397" s="11">
        <v>1385</v>
      </c>
      <c r="B1397" s="12" t="s">
        <v>613</v>
      </c>
      <c r="C1397" s="11" t="s">
        <v>614</v>
      </c>
      <c r="D1397" s="13"/>
      <c r="E1397" s="13"/>
      <c r="F1397" s="14"/>
      <c r="G1397" s="17"/>
      <c r="H1397" s="17"/>
      <c r="I1397" s="17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6"/>
      <c r="AC1397" s="16"/>
      <c r="AD1397" s="16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</row>
    <row r="1398" spans="1:40" ht="15.75" customHeight="1">
      <c r="A1398" s="11">
        <v>1386</v>
      </c>
      <c r="B1398" s="12" t="s">
        <v>217</v>
      </c>
      <c r="C1398" s="11" t="s">
        <v>607</v>
      </c>
      <c r="D1398" s="11"/>
      <c r="E1398" s="11"/>
      <c r="F1398" s="11"/>
      <c r="G1398" s="17"/>
      <c r="H1398" s="17"/>
      <c r="I1398" s="17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6"/>
      <c r="AC1398" s="16"/>
      <c r="AD1398" s="16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</row>
    <row r="1399" spans="1:40" ht="15.75" customHeight="1">
      <c r="A1399" s="11">
        <v>1387</v>
      </c>
      <c r="B1399" s="12" t="s">
        <v>616</v>
      </c>
      <c r="C1399" s="11" t="s">
        <v>607</v>
      </c>
      <c r="D1399" s="11"/>
      <c r="E1399" s="11"/>
      <c r="F1399" s="11"/>
      <c r="G1399" s="17"/>
      <c r="H1399" s="17"/>
      <c r="I1399" s="17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3"/>
      <c r="W1399" s="13"/>
      <c r="X1399" s="14"/>
      <c r="Y1399" s="11"/>
      <c r="Z1399" s="11"/>
      <c r="AA1399" s="11"/>
      <c r="AB1399" s="16"/>
      <c r="AC1399" s="16"/>
      <c r="AD1399" s="16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</row>
    <row r="1400" spans="1:40" ht="20.25" customHeight="1">
      <c r="A1400" s="11">
        <v>1388</v>
      </c>
      <c r="B1400" s="18" t="s">
        <v>617</v>
      </c>
      <c r="C1400" s="13" t="s">
        <v>596</v>
      </c>
      <c r="D1400" s="11"/>
      <c r="E1400" s="11"/>
      <c r="F1400" s="11"/>
      <c r="G1400" s="17"/>
      <c r="H1400" s="17"/>
      <c r="I1400" s="17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3"/>
      <c r="W1400" s="13"/>
      <c r="X1400" s="14"/>
      <c r="Y1400" s="11"/>
      <c r="Z1400" s="11"/>
      <c r="AA1400" s="11"/>
      <c r="AB1400" s="16"/>
      <c r="AC1400" s="16"/>
      <c r="AD1400" s="16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</row>
    <row r="1401" spans="1:40" ht="31.5" customHeight="1">
      <c r="A1401" s="11">
        <v>1389</v>
      </c>
      <c r="B1401" s="12" t="s">
        <v>618</v>
      </c>
      <c r="C1401" s="11" t="s">
        <v>619</v>
      </c>
      <c r="D1401" s="11"/>
      <c r="E1401" s="11"/>
      <c r="F1401" s="11"/>
      <c r="G1401" s="17"/>
      <c r="H1401" s="17"/>
      <c r="I1401" s="17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3"/>
      <c r="W1401" s="13"/>
      <c r="X1401" s="14"/>
      <c r="Y1401" s="11"/>
      <c r="Z1401" s="11"/>
      <c r="AA1401" s="11"/>
      <c r="AB1401" s="16"/>
      <c r="AC1401" s="16"/>
      <c r="AD1401" s="16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</row>
    <row r="1402" spans="1:40" ht="15.75" customHeight="1">
      <c r="A1402" s="11">
        <v>1390</v>
      </c>
      <c r="B1402" s="18" t="s">
        <v>620</v>
      </c>
      <c r="C1402" s="13" t="s">
        <v>619</v>
      </c>
      <c r="D1402" s="11"/>
      <c r="E1402" s="11"/>
      <c r="F1402" s="11"/>
      <c r="G1402" s="17"/>
      <c r="H1402" s="17"/>
      <c r="I1402" s="17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6"/>
      <c r="AC1402" s="16"/>
      <c r="AD1402" s="16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</row>
    <row r="1403" spans="1:40" ht="15.75" customHeight="1">
      <c r="A1403" s="11">
        <v>1391</v>
      </c>
      <c r="B1403" s="12" t="s">
        <v>621</v>
      </c>
      <c r="C1403" s="11" t="s">
        <v>607</v>
      </c>
      <c r="D1403" s="11"/>
      <c r="E1403" s="11"/>
      <c r="F1403" s="11"/>
      <c r="G1403" s="17"/>
      <c r="H1403" s="17"/>
      <c r="I1403" s="17"/>
      <c r="J1403" s="11"/>
      <c r="K1403" s="11"/>
      <c r="L1403" s="11"/>
      <c r="M1403" s="11"/>
      <c r="N1403" s="11"/>
      <c r="O1403" s="11"/>
      <c r="P1403" s="11"/>
      <c r="Q1403" s="11"/>
      <c r="R1403" s="11">
        <v>5</v>
      </c>
      <c r="S1403" s="11"/>
      <c r="T1403" s="11"/>
      <c r="U1403" s="11"/>
      <c r="V1403" s="11"/>
      <c r="W1403" s="11"/>
      <c r="X1403" s="11"/>
      <c r="Y1403" s="11"/>
      <c r="Z1403" s="11"/>
      <c r="AA1403" s="11"/>
      <c r="AB1403" s="16"/>
      <c r="AC1403" s="16"/>
      <c r="AD1403" s="16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</row>
    <row r="1404" spans="1:40" ht="15.75" customHeight="1">
      <c r="A1404" s="11">
        <v>1392</v>
      </c>
      <c r="B1404" s="12" t="s">
        <v>622</v>
      </c>
      <c r="C1404" s="11" t="s">
        <v>623</v>
      </c>
      <c r="D1404" s="13"/>
      <c r="E1404" s="13"/>
      <c r="F1404" s="14"/>
      <c r="G1404" s="17"/>
      <c r="H1404" s="17"/>
      <c r="I1404" s="17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6"/>
      <c r="AC1404" s="16"/>
      <c r="AD1404" s="16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</row>
    <row r="1405" spans="1:40" ht="15.75" customHeight="1">
      <c r="A1405" s="11">
        <v>1393</v>
      </c>
      <c r="B1405" s="12" t="s">
        <v>218</v>
      </c>
      <c r="C1405" s="11" t="s">
        <v>625</v>
      </c>
      <c r="D1405" s="11"/>
      <c r="E1405" s="11"/>
      <c r="F1405" s="11"/>
      <c r="G1405" s="17"/>
      <c r="H1405" s="17"/>
      <c r="I1405" s="17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6"/>
      <c r="AC1405" s="16"/>
      <c r="AD1405" s="16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</row>
    <row r="1406" spans="1:40" ht="15.75" customHeight="1">
      <c r="A1406" s="11">
        <v>1394</v>
      </c>
      <c r="B1406" s="12" t="s">
        <v>219</v>
      </c>
      <c r="C1406" s="11" t="s">
        <v>611</v>
      </c>
      <c r="D1406" s="11"/>
      <c r="E1406" s="11"/>
      <c r="F1406" s="11"/>
      <c r="G1406" s="17"/>
      <c r="H1406" s="17"/>
      <c r="I1406" s="17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6"/>
      <c r="AC1406" s="16"/>
      <c r="AD1406" s="16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</row>
    <row r="1407" spans="1:40" ht="15.75" customHeight="1">
      <c r="A1407" s="11">
        <v>1395</v>
      </c>
      <c r="B1407" s="12" t="s">
        <v>220</v>
      </c>
      <c r="C1407" s="11" t="s">
        <v>611</v>
      </c>
      <c r="D1407" s="11"/>
      <c r="E1407" s="11"/>
      <c r="F1407" s="11"/>
      <c r="G1407" s="17"/>
      <c r="H1407" s="17"/>
      <c r="I1407" s="17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6"/>
      <c r="AC1407" s="16"/>
      <c r="AD1407" s="16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</row>
    <row r="1408" spans="1:40" ht="15.75" customHeight="1">
      <c r="A1408" s="11">
        <v>1396</v>
      </c>
      <c r="B1408" s="12" t="s">
        <v>628</v>
      </c>
      <c r="C1408" s="11" t="s">
        <v>629</v>
      </c>
      <c r="D1408" s="11"/>
      <c r="E1408" s="11"/>
      <c r="F1408" s="11"/>
      <c r="G1408" s="17"/>
      <c r="H1408" s="17"/>
      <c r="I1408" s="17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6"/>
      <c r="AC1408" s="16"/>
      <c r="AD1408" s="16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</row>
    <row r="1409" spans="1:40" ht="15.75" customHeight="1">
      <c r="A1409" s="11">
        <v>1397</v>
      </c>
      <c r="B1409" s="12" t="s">
        <v>630</v>
      </c>
      <c r="C1409" s="11" t="s">
        <v>629</v>
      </c>
      <c r="D1409" s="11"/>
      <c r="E1409" s="11"/>
      <c r="F1409" s="11"/>
      <c r="G1409" s="17"/>
      <c r="H1409" s="17"/>
      <c r="I1409" s="17"/>
      <c r="J1409" s="11"/>
      <c r="K1409" s="11"/>
      <c r="L1409" s="11"/>
      <c r="M1409" s="11"/>
      <c r="N1409" s="11"/>
      <c r="O1409" s="11"/>
      <c r="P1409" s="11">
        <v>170</v>
      </c>
      <c r="Q1409" s="11">
        <v>46</v>
      </c>
      <c r="R1409" s="11">
        <v>164</v>
      </c>
      <c r="S1409" s="11"/>
      <c r="T1409" s="11"/>
      <c r="U1409" s="11"/>
      <c r="V1409" s="11"/>
      <c r="W1409" s="11"/>
      <c r="X1409" s="11"/>
      <c r="Y1409" s="11"/>
      <c r="Z1409" s="11"/>
      <c r="AA1409" s="11"/>
      <c r="AB1409" s="16"/>
      <c r="AC1409" s="16"/>
      <c r="AD1409" s="16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</row>
    <row r="1410" spans="1:40" ht="31.5" customHeight="1">
      <c r="A1410" s="11">
        <v>1398</v>
      </c>
      <c r="B1410" s="12" t="s">
        <v>221</v>
      </c>
      <c r="C1410" s="11" t="s">
        <v>602</v>
      </c>
      <c r="D1410" s="11"/>
      <c r="E1410" s="11"/>
      <c r="F1410" s="11"/>
      <c r="G1410" s="17"/>
      <c r="H1410" s="17"/>
      <c r="I1410" s="17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6"/>
      <c r="AC1410" s="16"/>
      <c r="AD1410" s="16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</row>
    <row r="1411" spans="1:40" ht="15.75" customHeight="1">
      <c r="A1411" s="11">
        <v>1399</v>
      </c>
      <c r="B1411" s="12" t="s">
        <v>634</v>
      </c>
      <c r="C1411" s="11" t="s">
        <v>635</v>
      </c>
      <c r="D1411" s="11"/>
      <c r="E1411" s="11"/>
      <c r="F1411" s="11"/>
      <c r="G1411" s="17"/>
      <c r="H1411" s="17"/>
      <c r="I1411" s="17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6"/>
      <c r="AC1411" s="16"/>
      <c r="AD1411" s="16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</row>
    <row r="1412" spans="1:40" ht="31.5" customHeight="1">
      <c r="A1412" s="11">
        <v>1400</v>
      </c>
      <c r="B1412" s="12" t="s">
        <v>636</v>
      </c>
      <c r="C1412" s="11" t="s">
        <v>619</v>
      </c>
      <c r="D1412" s="11"/>
      <c r="E1412" s="11"/>
      <c r="F1412" s="11"/>
      <c r="G1412" s="17"/>
      <c r="H1412" s="17"/>
      <c r="I1412" s="17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6"/>
      <c r="AC1412" s="16"/>
      <c r="AD1412" s="16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</row>
    <row r="1413" spans="1:40" ht="31.5" customHeight="1">
      <c r="A1413" s="11">
        <v>1401</v>
      </c>
      <c r="B1413" s="12" t="s">
        <v>222</v>
      </c>
      <c r="C1413" s="11" t="s">
        <v>638</v>
      </c>
      <c r="D1413" s="11"/>
      <c r="E1413" s="11"/>
      <c r="F1413" s="11"/>
      <c r="G1413" s="17"/>
      <c r="H1413" s="17"/>
      <c r="I1413" s="17"/>
      <c r="J1413" s="11"/>
      <c r="K1413" s="11"/>
      <c r="L1413" s="11"/>
      <c r="M1413" s="11"/>
      <c r="N1413" s="11"/>
      <c r="O1413" s="11"/>
      <c r="P1413" s="11"/>
      <c r="Q1413" s="11">
        <v>21</v>
      </c>
      <c r="R1413" s="11">
        <v>60</v>
      </c>
      <c r="S1413" s="11"/>
      <c r="T1413" s="11"/>
      <c r="U1413" s="11"/>
      <c r="V1413" s="11"/>
      <c r="W1413" s="11"/>
      <c r="X1413" s="11"/>
      <c r="Y1413" s="11"/>
      <c r="Z1413" s="11"/>
      <c r="AA1413" s="11"/>
      <c r="AB1413" s="16"/>
      <c r="AC1413" s="16"/>
      <c r="AD1413" s="16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</row>
    <row r="1414" spans="1:40" ht="15.75" customHeight="1">
      <c r="A1414" s="11">
        <v>1402</v>
      </c>
      <c r="B1414" s="12" t="s">
        <v>639</v>
      </c>
      <c r="C1414" s="11"/>
      <c r="D1414" s="11"/>
      <c r="E1414" s="11"/>
      <c r="F1414" s="11"/>
      <c r="G1414" s="17"/>
      <c r="H1414" s="17"/>
      <c r="I1414" s="17"/>
      <c r="J1414" s="11"/>
      <c r="K1414" s="11"/>
      <c r="L1414" s="11"/>
      <c r="M1414" s="11"/>
      <c r="N1414" s="11"/>
      <c r="O1414" s="11"/>
      <c r="P1414" s="11">
        <v>70</v>
      </c>
      <c r="Q1414" s="11">
        <v>66</v>
      </c>
      <c r="R1414" s="11">
        <v>87</v>
      </c>
      <c r="S1414" s="11"/>
      <c r="T1414" s="11"/>
      <c r="U1414" s="11"/>
      <c r="V1414" s="11"/>
      <c r="W1414" s="11"/>
      <c r="X1414" s="11"/>
      <c r="Y1414" s="11"/>
      <c r="Z1414" s="11"/>
      <c r="AA1414" s="11"/>
      <c r="AB1414" s="16"/>
      <c r="AC1414" s="16"/>
      <c r="AD1414" s="16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</row>
    <row r="1415" spans="1:40" ht="31.5" customHeight="1">
      <c r="A1415" s="11">
        <v>1403</v>
      </c>
      <c r="B1415" s="12" t="s">
        <v>640</v>
      </c>
      <c r="C1415" s="11" t="s">
        <v>596</v>
      </c>
      <c r="D1415" s="11"/>
      <c r="E1415" s="11"/>
      <c r="F1415" s="11"/>
      <c r="G1415" s="15"/>
      <c r="H1415" s="15"/>
      <c r="I1415" s="15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6"/>
      <c r="AC1415" s="16"/>
      <c r="AD1415" s="16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</row>
    <row r="1416" spans="1:40" ht="15.75" customHeight="1">
      <c r="A1416" s="11">
        <v>1404</v>
      </c>
      <c r="B1416" s="12" t="s">
        <v>641</v>
      </c>
      <c r="C1416" s="11" t="s">
        <v>642</v>
      </c>
      <c r="D1416" s="11"/>
      <c r="E1416" s="11"/>
      <c r="F1416" s="11"/>
      <c r="G1416" s="17"/>
      <c r="H1416" s="17"/>
      <c r="I1416" s="17"/>
      <c r="J1416" s="11"/>
      <c r="K1416" s="11"/>
      <c r="L1416" s="11"/>
      <c r="M1416" s="11">
        <v>0</v>
      </c>
      <c r="N1416" s="11">
        <v>0</v>
      </c>
      <c r="O1416" s="11">
        <v>58</v>
      </c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6"/>
      <c r="AC1416" s="16"/>
      <c r="AD1416" s="16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</row>
    <row r="1417" spans="1:40" ht="31.5" customHeight="1">
      <c r="A1417" s="11">
        <v>1405</v>
      </c>
      <c r="B1417" s="12" t="s">
        <v>643</v>
      </c>
      <c r="C1417" s="11" t="s">
        <v>644</v>
      </c>
      <c r="D1417" s="11"/>
      <c r="E1417" s="11"/>
      <c r="F1417" s="11"/>
      <c r="G1417" s="17"/>
      <c r="H1417" s="17"/>
      <c r="I1417" s="17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6"/>
      <c r="AC1417" s="16"/>
      <c r="AD1417" s="16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</row>
    <row r="1418" spans="1:40" ht="15.75" customHeight="1">
      <c r="A1418" s="11">
        <v>1406</v>
      </c>
      <c r="B1418" s="19" t="s">
        <v>223</v>
      </c>
      <c r="C1418" s="11" t="s">
        <v>623</v>
      </c>
      <c r="D1418" s="11"/>
      <c r="E1418" s="11"/>
      <c r="F1418" s="11"/>
      <c r="G1418" s="17"/>
      <c r="H1418" s="17"/>
      <c r="I1418" s="17"/>
      <c r="J1418" s="11"/>
      <c r="K1418" s="11"/>
      <c r="L1418" s="11"/>
      <c r="M1418" s="11"/>
      <c r="N1418" s="11"/>
      <c r="O1418" s="11"/>
      <c r="P1418" s="11"/>
      <c r="Q1418" s="11">
        <v>50</v>
      </c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6"/>
      <c r="AC1418" s="16"/>
      <c r="AD1418" s="16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</row>
    <row r="1419" spans="1:40" ht="15.75" customHeight="1">
      <c r="A1419" s="11">
        <v>1407</v>
      </c>
      <c r="B1419" s="19" t="s">
        <v>646</v>
      </c>
      <c r="C1419" s="11" t="s">
        <v>644</v>
      </c>
      <c r="D1419" s="11"/>
      <c r="E1419" s="11"/>
      <c r="F1419" s="11"/>
      <c r="G1419" s="17"/>
      <c r="H1419" s="17"/>
      <c r="I1419" s="17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6"/>
      <c r="AC1419" s="16"/>
      <c r="AD1419" s="16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</row>
    <row r="1420" spans="1:40" ht="15.75" customHeight="1">
      <c r="A1420" s="11">
        <v>1408</v>
      </c>
      <c r="B1420" s="12" t="s">
        <v>224</v>
      </c>
      <c r="C1420" s="11" t="s">
        <v>642</v>
      </c>
      <c r="D1420" s="11"/>
      <c r="E1420" s="11"/>
      <c r="F1420" s="11"/>
      <c r="G1420" s="17"/>
      <c r="H1420" s="17"/>
      <c r="I1420" s="17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6"/>
      <c r="AC1420" s="16"/>
      <c r="AD1420" s="16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</row>
    <row r="1421" spans="1:40" ht="15.75" customHeight="1">
      <c r="A1421" s="11">
        <v>1409</v>
      </c>
      <c r="B1421" s="12" t="s">
        <v>225</v>
      </c>
      <c r="C1421" s="11" t="s">
        <v>619</v>
      </c>
      <c r="D1421" s="11"/>
      <c r="E1421" s="11"/>
      <c r="F1421" s="11"/>
      <c r="G1421" s="17"/>
      <c r="H1421" s="17"/>
      <c r="I1421" s="17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6"/>
      <c r="AC1421" s="16"/>
      <c r="AD1421" s="16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</row>
    <row r="1422" spans="1:40" ht="15.75" customHeight="1">
      <c r="A1422" s="11">
        <v>1410</v>
      </c>
      <c r="B1422" s="12" t="s">
        <v>226</v>
      </c>
      <c r="C1422" s="11" t="s">
        <v>619</v>
      </c>
      <c r="D1422" s="11"/>
      <c r="E1422" s="11"/>
      <c r="F1422" s="11"/>
      <c r="G1422" s="17"/>
      <c r="H1422" s="17"/>
      <c r="I1422" s="17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6"/>
      <c r="AC1422" s="16"/>
      <c r="AD1422" s="16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</row>
    <row r="1423" spans="1:40" ht="15.75" customHeight="1">
      <c r="A1423" s="11">
        <v>1411</v>
      </c>
      <c r="B1423" s="12" t="s">
        <v>227</v>
      </c>
      <c r="C1423" s="11" t="s">
        <v>642</v>
      </c>
      <c r="D1423" s="11"/>
      <c r="E1423" s="11"/>
      <c r="F1423" s="11"/>
      <c r="G1423" s="17"/>
      <c r="H1423" s="17"/>
      <c r="I1423" s="17"/>
      <c r="J1423" s="11"/>
      <c r="K1423" s="11"/>
      <c r="L1423" s="11"/>
      <c r="M1423" s="11"/>
      <c r="N1423" s="11"/>
      <c r="O1423" s="11"/>
      <c r="P1423" s="11">
        <v>10</v>
      </c>
      <c r="Q1423" s="11">
        <v>5</v>
      </c>
      <c r="R1423" s="11">
        <v>39</v>
      </c>
      <c r="S1423" s="11"/>
      <c r="T1423" s="11"/>
      <c r="U1423" s="11"/>
      <c r="V1423" s="11"/>
      <c r="W1423" s="11"/>
      <c r="X1423" s="11"/>
      <c r="Y1423" s="11"/>
      <c r="Z1423" s="11"/>
      <c r="AA1423" s="11"/>
      <c r="AB1423" s="16"/>
      <c r="AC1423" s="16"/>
      <c r="AD1423" s="16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</row>
    <row r="1424" spans="1:40" ht="31.5" customHeight="1">
      <c r="A1424" s="11">
        <v>1412</v>
      </c>
      <c r="B1424" s="18" t="s">
        <v>651</v>
      </c>
      <c r="C1424" s="13" t="s">
        <v>652</v>
      </c>
      <c r="D1424" s="11"/>
      <c r="E1424" s="11"/>
      <c r="F1424" s="11"/>
      <c r="G1424" s="17"/>
      <c r="H1424" s="17"/>
      <c r="I1424" s="17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6"/>
      <c r="AC1424" s="16"/>
      <c r="AD1424" s="16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</row>
    <row r="1425" spans="1:40" ht="15.75" customHeight="1">
      <c r="A1425" s="11">
        <v>1413</v>
      </c>
      <c r="B1425" s="12" t="s">
        <v>228</v>
      </c>
      <c r="C1425" s="11" t="s">
        <v>642</v>
      </c>
      <c r="D1425" s="11"/>
      <c r="E1425" s="11"/>
      <c r="F1425" s="11"/>
      <c r="G1425" s="17"/>
      <c r="H1425" s="17"/>
      <c r="I1425" s="17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6"/>
      <c r="AC1425" s="16"/>
      <c r="AD1425" s="16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</row>
    <row r="1426" spans="1:40" ht="15.75" customHeight="1">
      <c r="A1426" s="11">
        <v>1414</v>
      </c>
      <c r="B1426" s="12" t="s">
        <v>654</v>
      </c>
      <c r="C1426" s="11" t="s">
        <v>619</v>
      </c>
      <c r="D1426" s="11"/>
      <c r="E1426" s="11"/>
      <c r="F1426" s="11"/>
      <c r="G1426" s="17"/>
      <c r="H1426" s="17"/>
      <c r="I1426" s="17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6"/>
      <c r="AC1426" s="16"/>
      <c r="AD1426" s="16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</row>
    <row r="1427" spans="1:40" ht="15.75" customHeight="1">
      <c r="A1427" s="11">
        <v>1415</v>
      </c>
      <c r="B1427" s="12" t="s">
        <v>229</v>
      </c>
      <c r="C1427" s="11" t="s">
        <v>619</v>
      </c>
      <c r="D1427" s="11"/>
      <c r="E1427" s="11"/>
      <c r="F1427" s="11"/>
      <c r="G1427" s="17"/>
      <c r="H1427" s="17"/>
      <c r="I1427" s="17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6"/>
      <c r="AC1427" s="16"/>
      <c r="AD1427" s="16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</row>
    <row r="1428" spans="1:40" ht="31.5" customHeight="1">
      <c r="A1428" s="11">
        <v>1416</v>
      </c>
      <c r="B1428" s="12" t="s">
        <v>230</v>
      </c>
      <c r="C1428" s="11" t="s">
        <v>625</v>
      </c>
      <c r="D1428" s="11"/>
      <c r="E1428" s="11"/>
      <c r="F1428" s="11"/>
      <c r="G1428" s="15"/>
      <c r="H1428" s="15"/>
      <c r="I1428" s="15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6"/>
      <c r="AC1428" s="16"/>
      <c r="AD1428" s="16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</row>
    <row r="1429" spans="1:40" ht="15.75" customHeight="1">
      <c r="A1429" s="11">
        <v>1417</v>
      </c>
      <c r="B1429" s="12" t="s">
        <v>657</v>
      </c>
      <c r="C1429" s="11" t="s">
        <v>633</v>
      </c>
      <c r="D1429" s="11"/>
      <c r="E1429" s="11"/>
      <c r="F1429" s="11"/>
      <c r="G1429" s="17"/>
      <c r="H1429" s="17"/>
      <c r="I1429" s="17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6"/>
      <c r="AC1429" s="16"/>
      <c r="AD1429" s="16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</row>
    <row r="1430" spans="1:40" ht="15.75" customHeight="1">
      <c r="A1430" s="11">
        <v>1418</v>
      </c>
      <c r="B1430" s="12" t="s">
        <v>658</v>
      </c>
      <c r="C1430" s="11" t="s">
        <v>633</v>
      </c>
      <c r="D1430" s="11"/>
      <c r="E1430" s="11"/>
      <c r="F1430" s="11"/>
      <c r="G1430" s="17"/>
      <c r="H1430" s="17"/>
      <c r="I1430" s="17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6"/>
      <c r="AC1430" s="16"/>
      <c r="AD1430" s="16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</row>
    <row r="1431" spans="1:40" ht="15.75" customHeight="1">
      <c r="A1431" s="11">
        <v>1419</v>
      </c>
      <c r="B1431" s="12" t="s">
        <v>659</v>
      </c>
      <c r="C1431" s="11" t="s">
        <v>619</v>
      </c>
      <c r="D1431" s="11"/>
      <c r="E1431" s="11"/>
      <c r="F1431" s="11"/>
      <c r="G1431" s="17"/>
      <c r="H1431" s="17"/>
      <c r="I1431" s="17"/>
      <c r="J1431" s="11"/>
      <c r="K1431" s="11"/>
      <c r="L1431" s="11"/>
      <c r="M1431" s="11">
        <v>0</v>
      </c>
      <c r="N1431" s="11">
        <v>0</v>
      </c>
      <c r="O1431" s="11">
        <v>70</v>
      </c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6"/>
      <c r="AC1431" s="16"/>
      <c r="AD1431" s="16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</row>
    <row r="1432" spans="1:40" ht="15.75" customHeight="1">
      <c r="A1432" s="11">
        <v>1420</v>
      </c>
      <c r="B1432" s="12" t="s">
        <v>231</v>
      </c>
      <c r="C1432" s="11" t="s">
        <v>661</v>
      </c>
      <c r="D1432" s="11"/>
      <c r="E1432" s="11"/>
      <c r="F1432" s="11"/>
      <c r="G1432" s="17"/>
      <c r="H1432" s="17"/>
      <c r="I1432" s="17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6"/>
      <c r="AC1432" s="16"/>
      <c r="AD1432" s="16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</row>
    <row r="1433" spans="1:40" ht="15.75" customHeight="1">
      <c r="A1433" s="11">
        <v>1421</v>
      </c>
      <c r="B1433" s="12" t="s">
        <v>662</v>
      </c>
      <c r="C1433" s="11" t="s">
        <v>604</v>
      </c>
      <c r="D1433" s="11"/>
      <c r="E1433" s="11"/>
      <c r="F1433" s="11"/>
      <c r="G1433" s="17"/>
      <c r="H1433" s="17"/>
      <c r="I1433" s="17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6"/>
      <c r="AC1433" s="16"/>
      <c r="AD1433" s="16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</row>
    <row r="1434" spans="1:40" ht="15.75" customHeight="1">
      <c r="A1434" s="11">
        <v>1422</v>
      </c>
      <c r="B1434" s="12" t="s">
        <v>663</v>
      </c>
      <c r="C1434" s="11" t="s">
        <v>602</v>
      </c>
      <c r="D1434" s="11"/>
      <c r="E1434" s="11"/>
      <c r="F1434" s="11"/>
      <c r="G1434" s="17"/>
      <c r="H1434" s="17"/>
      <c r="I1434" s="17"/>
      <c r="K1434" s="11"/>
      <c r="L1434" s="11"/>
      <c r="M1434" s="11"/>
      <c r="N1434" s="11"/>
      <c r="O1434" s="11"/>
      <c r="P1434" s="11">
        <v>200</v>
      </c>
      <c r="Q1434" s="11">
        <v>125</v>
      </c>
      <c r="R1434" s="11">
        <v>385</v>
      </c>
      <c r="S1434" s="11"/>
      <c r="T1434" s="11"/>
      <c r="U1434" s="11"/>
      <c r="V1434" s="11"/>
      <c r="W1434" s="11"/>
      <c r="X1434" s="11"/>
      <c r="Y1434" s="11"/>
      <c r="Z1434" s="11"/>
      <c r="AA1434" s="11"/>
      <c r="AB1434" s="16"/>
      <c r="AC1434" s="16"/>
      <c r="AD1434" s="16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</row>
    <row r="1435" spans="1:40" ht="15.75" customHeight="1">
      <c r="A1435" s="11">
        <v>1423</v>
      </c>
      <c r="B1435" s="12" t="s">
        <v>664</v>
      </c>
      <c r="C1435" s="11" t="s">
        <v>661</v>
      </c>
      <c r="D1435" s="11"/>
      <c r="E1435" s="11"/>
      <c r="F1435" s="11"/>
      <c r="G1435" s="17"/>
      <c r="H1435" s="17"/>
      <c r="I1435" s="17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6"/>
      <c r="AC1435" s="16"/>
      <c r="AD1435" s="16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</row>
    <row r="1436" spans="1:40" ht="15.75" customHeight="1">
      <c r="A1436" s="11">
        <v>1424</v>
      </c>
      <c r="B1436" s="12" t="s">
        <v>665</v>
      </c>
      <c r="C1436" s="11" t="s">
        <v>599</v>
      </c>
      <c r="D1436" s="11"/>
      <c r="E1436" s="11"/>
      <c r="F1436" s="11"/>
      <c r="G1436" s="17"/>
      <c r="H1436" s="17"/>
      <c r="I1436" s="17"/>
      <c r="J1436" s="11"/>
      <c r="K1436" s="11"/>
      <c r="L1436" s="11"/>
      <c r="M1436" s="11"/>
      <c r="N1436" s="11"/>
      <c r="O1436" s="11"/>
      <c r="P1436" s="11"/>
      <c r="Q1436" s="11"/>
      <c r="R1436" s="11">
        <v>148</v>
      </c>
      <c r="S1436" s="11"/>
      <c r="T1436" s="11"/>
      <c r="U1436" s="11"/>
      <c r="V1436" s="11"/>
      <c r="W1436" s="11"/>
      <c r="X1436" s="11"/>
      <c r="Y1436" s="11"/>
      <c r="Z1436" s="11"/>
      <c r="AA1436" s="11"/>
      <c r="AB1436" s="16"/>
      <c r="AC1436" s="16"/>
      <c r="AD1436" s="16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</row>
    <row r="1437" spans="1:40" ht="15.75" customHeight="1">
      <c r="A1437" s="11">
        <v>1425</v>
      </c>
      <c r="B1437" s="12" t="s">
        <v>232</v>
      </c>
      <c r="C1437" s="11" t="s">
        <v>638</v>
      </c>
      <c r="D1437" s="11"/>
      <c r="E1437" s="11"/>
      <c r="F1437" s="11"/>
      <c r="G1437" s="17"/>
      <c r="H1437" s="17"/>
      <c r="I1437" s="17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6"/>
      <c r="AC1437" s="16"/>
      <c r="AD1437" s="16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</row>
    <row r="1438" spans="1:40" ht="15.75" customHeight="1">
      <c r="A1438" s="11">
        <v>1426</v>
      </c>
      <c r="B1438" s="12" t="s">
        <v>233</v>
      </c>
      <c r="C1438" s="11" t="s">
        <v>619</v>
      </c>
      <c r="D1438" s="11"/>
      <c r="E1438" s="11"/>
      <c r="F1438" s="11"/>
      <c r="G1438" s="17"/>
      <c r="H1438" s="17"/>
      <c r="I1438" s="17"/>
      <c r="J1438" s="11"/>
      <c r="K1438" s="11"/>
      <c r="L1438" s="11"/>
      <c r="M1438" s="11"/>
      <c r="N1438" s="11"/>
      <c r="O1438" s="11"/>
      <c r="P1438" s="11"/>
      <c r="Q1438" s="11">
        <v>42</v>
      </c>
      <c r="R1438" s="11">
        <v>4724</v>
      </c>
      <c r="S1438" s="11"/>
      <c r="T1438" s="11"/>
      <c r="U1438" s="11"/>
      <c r="V1438" s="11"/>
      <c r="W1438" s="11"/>
      <c r="X1438" s="11"/>
      <c r="Y1438" s="11"/>
      <c r="Z1438" s="11"/>
      <c r="AA1438" s="11"/>
      <c r="AB1438" s="16"/>
      <c r="AC1438" s="16"/>
      <c r="AD1438" s="16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</row>
    <row r="1439" spans="1:40" ht="15.75" customHeight="1">
      <c r="A1439" s="11">
        <v>1427</v>
      </c>
      <c r="B1439" s="12" t="s">
        <v>234</v>
      </c>
      <c r="C1439" s="11" t="s">
        <v>625</v>
      </c>
      <c r="D1439" s="13"/>
      <c r="E1439" s="13"/>
      <c r="F1439" s="14"/>
      <c r="G1439" s="15"/>
      <c r="H1439" s="15"/>
      <c r="I1439" s="15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3"/>
      <c r="X1439" s="14"/>
      <c r="Y1439" s="11"/>
      <c r="Z1439" s="11"/>
      <c r="AA1439" s="11"/>
      <c r="AB1439" s="16"/>
      <c r="AC1439" s="16"/>
      <c r="AD1439" s="16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</row>
    <row r="1440" spans="1:40" ht="15.75" customHeight="1">
      <c r="A1440" s="11">
        <v>1428</v>
      </c>
      <c r="B1440" s="12" t="s">
        <v>669</v>
      </c>
      <c r="C1440" s="11" t="s">
        <v>670</v>
      </c>
      <c r="D1440" s="13"/>
      <c r="E1440" s="13"/>
      <c r="F1440" s="14"/>
      <c r="G1440" s="15"/>
      <c r="H1440" s="15"/>
      <c r="I1440" s="15"/>
      <c r="J1440" s="11"/>
      <c r="K1440" s="11"/>
      <c r="L1440" s="11"/>
      <c r="M1440" s="11"/>
      <c r="N1440" s="11"/>
      <c r="O1440" s="11"/>
      <c r="P1440" s="11"/>
      <c r="Q1440" s="11">
        <v>276</v>
      </c>
      <c r="R1440" s="11">
        <v>8103</v>
      </c>
      <c r="S1440" s="11"/>
      <c r="T1440" s="11"/>
      <c r="U1440" s="11"/>
      <c r="V1440" s="11"/>
      <c r="W1440" s="13"/>
      <c r="X1440" s="14"/>
      <c r="Y1440" s="11"/>
      <c r="Z1440" s="11"/>
      <c r="AA1440" s="11"/>
      <c r="AB1440" s="16"/>
      <c r="AC1440" s="16"/>
      <c r="AD1440" s="16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</row>
    <row r="1441" spans="1:40" ht="31.5" customHeight="1">
      <c r="A1441" s="11">
        <v>1429</v>
      </c>
      <c r="B1441" s="19" t="s">
        <v>671</v>
      </c>
      <c r="C1441" s="11" t="s">
        <v>670</v>
      </c>
      <c r="D1441" s="11"/>
      <c r="E1441" s="11"/>
      <c r="F1441" s="11"/>
      <c r="G1441" s="17"/>
      <c r="H1441" s="17"/>
      <c r="I1441" s="17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6"/>
      <c r="AC1441" s="16"/>
      <c r="AD1441" s="16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</row>
    <row r="1442" spans="1:40" ht="15.75" customHeight="1">
      <c r="A1442" s="11">
        <v>1430</v>
      </c>
      <c r="B1442" s="12" t="s">
        <v>235</v>
      </c>
      <c r="C1442" s="11" t="s">
        <v>642</v>
      </c>
      <c r="D1442" s="13"/>
      <c r="E1442" s="13"/>
      <c r="F1442" s="14"/>
      <c r="G1442" s="15"/>
      <c r="H1442" s="15"/>
      <c r="I1442" s="15"/>
      <c r="J1442" s="11"/>
      <c r="K1442" s="11"/>
      <c r="L1442" s="11"/>
      <c r="M1442" s="11"/>
      <c r="N1442" s="11"/>
      <c r="O1442" s="11"/>
      <c r="P1442" s="11">
        <v>2000</v>
      </c>
      <c r="Q1442" s="11">
        <v>1050</v>
      </c>
      <c r="R1442" s="11">
        <v>3637</v>
      </c>
      <c r="S1442" s="11"/>
      <c r="T1442" s="11"/>
      <c r="U1442" s="11"/>
      <c r="V1442" s="11"/>
      <c r="W1442" s="13"/>
      <c r="X1442" s="14"/>
      <c r="Y1442" s="11"/>
      <c r="Z1442" s="11"/>
      <c r="AA1442" s="11"/>
      <c r="AB1442" s="16"/>
      <c r="AC1442" s="16"/>
      <c r="AD1442" s="16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</row>
    <row r="1443" spans="1:40" ht="15.75" customHeight="1">
      <c r="A1443" s="11">
        <v>1431</v>
      </c>
      <c r="B1443" s="12" t="s">
        <v>673</v>
      </c>
      <c r="C1443" s="11" t="s">
        <v>611</v>
      </c>
      <c r="D1443" s="11"/>
      <c r="E1443" s="13"/>
      <c r="F1443" s="14"/>
      <c r="G1443" s="15"/>
      <c r="H1443" s="15"/>
      <c r="I1443" s="15"/>
      <c r="J1443" s="11"/>
      <c r="K1443" s="11"/>
      <c r="L1443" s="11"/>
      <c r="M1443" s="11"/>
      <c r="N1443" s="11"/>
      <c r="O1443" s="11"/>
      <c r="P1443" s="11">
        <v>1000</v>
      </c>
      <c r="Q1443" s="11">
        <v>376</v>
      </c>
      <c r="R1443" s="11">
        <v>1648</v>
      </c>
      <c r="S1443" s="11"/>
      <c r="T1443" s="11"/>
      <c r="U1443" s="11"/>
      <c r="V1443" s="11"/>
      <c r="W1443" s="11"/>
      <c r="X1443" s="11"/>
      <c r="Y1443" s="11"/>
      <c r="Z1443" s="11"/>
      <c r="AA1443" s="11"/>
      <c r="AB1443" s="16"/>
      <c r="AC1443" s="16"/>
      <c r="AD1443" s="16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</row>
    <row r="1444" spans="1:40" ht="15.75" customHeight="1">
      <c r="A1444" s="11">
        <v>1432</v>
      </c>
      <c r="B1444" s="12" t="s">
        <v>674</v>
      </c>
      <c r="C1444" s="11" t="s">
        <v>611</v>
      </c>
      <c r="D1444" s="13"/>
      <c r="E1444" s="13"/>
      <c r="F1444" s="14"/>
      <c r="G1444" s="15"/>
      <c r="H1444" s="15"/>
      <c r="I1444" s="15"/>
      <c r="J1444" s="11"/>
      <c r="K1444" s="44"/>
      <c r="L1444" s="11"/>
      <c r="M1444" s="11"/>
      <c r="N1444" s="11"/>
      <c r="O1444" s="11"/>
      <c r="P1444" s="11">
        <v>2000</v>
      </c>
      <c r="Q1444" s="11">
        <v>788</v>
      </c>
      <c r="R1444" s="11">
        <v>3181</v>
      </c>
      <c r="S1444" s="11"/>
      <c r="T1444" s="11"/>
      <c r="U1444" s="11"/>
      <c r="V1444" s="11"/>
      <c r="W1444" s="13"/>
      <c r="X1444" s="14"/>
      <c r="Y1444" s="11"/>
      <c r="Z1444" s="11"/>
      <c r="AA1444" s="11"/>
      <c r="AB1444" s="16"/>
      <c r="AC1444" s="16"/>
      <c r="AD1444" s="16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</row>
    <row r="1445" spans="1:40" ht="15.75" customHeight="1">
      <c r="A1445" s="11">
        <v>1433</v>
      </c>
      <c r="B1445" s="12" t="s">
        <v>675</v>
      </c>
      <c r="C1445" s="11" t="s">
        <v>638</v>
      </c>
      <c r="D1445" s="11"/>
      <c r="E1445" s="11"/>
      <c r="F1445" s="11"/>
      <c r="G1445" s="17"/>
      <c r="H1445" s="17"/>
      <c r="I1445" s="17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6"/>
      <c r="AC1445" s="16"/>
      <c r="AD1445" s="16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</row>
    <row r="1446" spans="1:40" ht="15.75" customHeight="1">
      <c r="A1446" s="11">
        <v>1434</v>
      </c>
      <c r="B1446" s="12" t="s">
        <v>676</v>
      </c>
      <c r="C1446" s="11" t="s">
        <v>619</v>
      </c>
      <c r="D1446" s="11"/>
      <c r="E1446" s="11"/>
      <c r="F1446" s="11"/>
      <c r="G1446" s="15"/>
      <c r="H1446" s="15"/>
      <c r="I1446" s="15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3"/>
      <c r="X1446" s="14"/>
      <c r="Y1446" s="11"/>
      <c r="Z1446" s="11"/>
      <c r="AA1446" s="11"/>
      <c r="AB1446" s="16"/>
      <c r="AC1446" s="16"/>
      <c r="AD1446" s="16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</row>
    <row r="1447" spans="1:40" ht="15.75" customHeight="1">
      <c r="A1447" s="11">
        <v>1435</v>
      </c>
      <c r="B1447" s="12" t="s">
        <v>236</v>
      </c>
      <c r="C1447" s="11" t="s">
        <v>619</v>
      </c>
      <c r="D1447" s="11"/>
      <c r="E1447" s="11"/>
      <c r="F1447" s="11"/>
      <c r="G1447" s="15"/>
      <c r="H1447" s="15"/>
      <c r="I1447" s="15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3"/>
      <c r="X1447" s="14"/>
      <c r="Y1447" s="11"/>
      <c r="Z1447" s="11"/>
      <c r="AA1447" s="11"/>
      <c r="AB1447" s="16"/>
      <c r="AC1447" s="16"/>
      <c r="AD1447" s="16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</row>
    <row r="1448" spans="1:40" ht="15.75" customHeight="1">
      <c r="A1448" s="11">
        <v>1436</v>
      </c>
      <c r="B1448" s="12" t="s">
        <v>678</v>
      </c>
      <c r="C1448" s="11" t="s">
        <v>625</v>
      </c>
      <c r="D1448" s="11"/>
      <c r="E1448" s="11"/>
      <c r="F1448" s="11"/>
      <c r="G1448" s="15"/>
      <c r="H1448" s="15"/>
      <c r="I1448" s="15"/>
      <c r="J1448" s="11"/>
      <c r="K1448" s="11"/>
      <c r="L1448" s="11"/>
      <c r="M1448" s="11"/>
      <c r="N1448" s="11"/>
      <c r="O1448" s="11"/>
      <c r="P1448" s="11"/>
      <c r="Q1448" s="11">
        <v>60</v>
      </c>
      <c r="R1448" s="11">
        <v>301</v>
      </c>
      <c r="S1448" s="11"/>
      <c r="T1448" s="11"/>
      <c r="U1448" s="11"/>
      <c r="V1448" s="11"/>
      <c r="W1448" s="13"/>
      <c r="X1448" s="14"/>
      <c r="Y1448" s="11"/>
      <c r="Z1448" s="11"/>
      <c r="AA1448" s="11"/>
      <c r="AB1448" s="16"/>
      <c r="AC1448" s="16"/>
      <c r="AD1448" s="16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</row>
    <row r="1449" spans="1:40" ht="15.75" customHeight="1">
      <c r="A1449" s="11">
        <v>1437</v>
      </c>
      <c r="B1449" s="12" t="s">
        <v>237</v>
      </c>
      <c r="C1449" s="11" t="s">
        <v>619</v>
      </c>
      <c r="D1449" s="11"/>
      <c r="E1449" s="11"/>
      <c r="F1449" s="11"/>
      <c r="G1449" s="17"/>
      <c r="H1449" s="17"/>
      <c r="I1449" s="17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6"/>
      <c r="AC1449" s="16"/>
      <c r="AD1449" s="16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</row>
    <row r="1450" spans="1:40" ht="15.75" customHeight="1">
      <c r="A1450" s="11">
        <v>1438</v>
      </c>
      <c r="B1450" s="12" t="s">
        <v>238</v>
      </c>
      <c r="C1450" s="11" t="s">
        <v>619</v>
      </c>
      <c r="D1450" s="11"/>
      <c r="E1450" s="11"/>
      <c r="F1450" s="11"/>
      <c r="G1450" s="17"/>
      <c r="H1450" s="17"/>
      <c r="I1450" s="17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6"/>
      <c r="AC1450" s="16"/>
      <c r="AD1450" s="16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</row>
    <row r="1451" spans="1:40" ht="15.75" customHeight="1">
      <c r="A1451" s="11">
        <v>1439</v>
      </c>
      <c r="B1451" s="12" t="s">
        <v>593</v>
      </c>
      <c r="C1451" s="11" t="s">
        <v>594</v>
      </c>
      <c r="D1451" s="11"/>
      <c r="E1451" s="11"/>
      <c r="F1451" s="11"/>
      <c r="G1451" s="17"/>
      <c r="H1451" s="17"/>
      <c r="I1451" s="17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6"/>
      <c r="AC1451" s="16"/>
      <c r="AD1451" s="16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</row>
    <row r="1452" spans="1:40" ht="15.75" customHeight="1">
      <c r="A1452" s="11">
        <v>1440</v>
      </c>
      <c r="B1452" s="12" t="s">
        <v>212</v>
      </c>
      <c r="C1452" s="11" t="s">
        <v>596</v>
      </c>
      <c r="D1452" s="11"/>
      <c r="E1452" s="11"/>
      <c r="F1452" s="11"/>
      <c r="G1452" s="17"/>
      <c r="H1452" s="17"/>
      <c r="I1452" s="17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6"/>
      <c r="AC1452" s="16"/>
      <c r="AD1452" s="16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</row>
    <row r="1453" spans="1:40" ht="21" customHeight="1">
      <c r="A1453" s="11">
        <v>1441</v>
      </c>
      <c r="B1453" s="12" t="s">
        <v>597</v>
      </c>
      <c r="C1453" s="11" t="s">
        <v>596</v>
      </c>
      <c r="D1453" s="11"/>
      <c r="E1453" s="11"/>
      <c r="F1453" s="11"/>
      <c r="G1453" s="17"/>
      <c r="H1453" s="17"/>
      <c r="I1453" s="17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6"/>
      <c r="AC1453" s="16"/>
      <c r="AD1453" s="16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</row>
    <row r="1454" spans="1:40" ht="24.75" customHeight="1">
      <c r="A1454" s="11">
        <v>1442</v>
      </c>
      <c r="B1454" s="12" t="s">
        <v>598</v>
      </c>
      <c r="C1454" s="11" t="s">
        <v>599</v>
      </c>
      <c r="D1454" s="11"/>
      <c r="E1454" s="11"/>
      <c r="F1454" s="11"/>
      <c r="G1454" s="17"/>
      <c r="H1454" s="17"/>
      <c r="I1454" s="17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6"/>
      <c r="AC1454" s="16"/>
      <c r="AD1454" s="16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</row>
    <row r="1455" spans="1:40" ht="31.5" customHeight="1">
      <c r="A1455" s="11">
        <v>1443</v>
      </c>
      <c r="B1455" s="12" t="s">
        <v>593</v>
      </c>
      <c r="C1455" s="11" t="s">
        <v>594</v>
      </c>
      <c r="D1455" s="11"/>
      <c r="E1455" s="11"/>
      <c r="F1455" s="11"/>
      <c r="G1455" s="17"/>
      <c r="H1455" s="17"/>
      <c r="I1455" s="17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6"/>
      <c r="AC1455" s="16"/>
      <c r="AD1455" s="16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</row>
    <row r="1456" spans="1:40" ht="31.5" customHeight="1">
      <c r="A1456" s="11">
        <v>1444</v>
      </c>
      <c r="B1456" s="12" t="s">
        <v>212</v>
      </c>
      <c r="C1456" s="11" t="s">
        <v>596</v>
      </c>
      <c r="D1456" s="11"/>
      <c r="E1456" s="11"/>
      <c r="F1456" s="11"/>
      <c r="G1456" s="17"/>
      <c r="H1456" s="17"/>
      <c r="I1456" s="17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6"/>
      <c r="AC1456" s="16"/>
      <c r="AD1456" s="16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</row>
    <row r="1457" spans="1:40" ht="31.5" customHeight="1">
      <c r="A1457" s="11">
        <v>1445</v>
      </c>
      <c r="B1457" s="12" t="s">
        <v>597</v>
      </c>
      <c r="C1457" s="11" t="s">
        <v>596</v>
      </c>
      <c r="D1457" s="11"/>
      <c r="E1457" s="11"/>
      <c r="F1457" s="11"/>
      <c r="G1457" s="17"/>
      <c r="H1457" s="17"/>
      <c r="I1457" s="17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6"/>
      <c r="AC1457" s="16"/>
      <c r="AD1457" s="16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</row>
    <row r="1458" spans="1:40" ht="31.5" customHeight="1">
      <c r="A1458" s="11">
        <v>1446</v>
      </c>
      <c r="B1458" s="12" t="s">
        <v>593</v>
      </c>
      <c r="C1458" s="11" t="s">
        <v>594</v>
      </c>
      <c r="D1458" s="11"/>
      <c r="E1458" s="11"/>
      <c r="F1458" s="11"/>
      <c r="G1458" s="17"/>
      <c r="H1458" s="17"/>
      <c r="I1458" s="17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6"/>
      <c r="AC1458" s="16"/>
      <c r="AD1458" s="16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</row>
    <row r="1459" spans="1:40" ht="31.5" customHeight="1">
      <c r="A1459" s="11">
        <v>1447</v>
      </c>
      <c r="B1459" s="12" t="s">
        <v>212</v>
      </c>
      <c r="C1459" s="11" t="s">
        <v>596</v>
      </c>
      <c r="D1459" s="11"/>
      <c r="E1459" s="11"/>
      <c r="F1459" s="11"/>
      <c r="G1459" s="17"/>
      <c r="H1459" s="17"/>
      <c r="I1459" s="17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6"/>
      <c r="AC1459" s="16"/>
      <c r="AD1459" s="16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</row>
    <row r="1460" spans="1:40" ht="31.5" customHeight="1">
      <c r="A1460" s="11">
        <v>1448</v>
      </c>
      <c r="B1460" s="12" t="s">
        <v>597</v>
      </c>
      <c r="C1460" s="11" t="s">
        <v>596</v>
      </c>
      <c r="D1460" s="11"/>
      <c r="E1460" s="11"/>
      <c r="F1460" s="11"/>
      <c r="G1460" s="17"/>
      <c r="H1460" s="17"/>
      <c r="I1460" s="17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6"/>
      <c r="AC1460" s="16"/>
      <c r="AD1460" s="16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</row>
    <row r="1461" spans="1:40" ht="31.5" customHeight="1">
      <c r="A1461" s="11">
        <v>1449</v>
      </c>
      <c r="B1461" s="12" t="s">
        <v>598</v>
      </c>
      <c r="C1461" s="11" t="s">
        <v>599</v>
      </c>
      <c r="D1461" s="11"/>
      <c r="E1461" s="11"/>
      <c r="F1461" s="11"/>
      <c r="G1461" s="17"/>
      <c r="H1461" s="17"/>
      <c r="I1461" s="17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6"/>
      <c r="AC1461" s="16"/>
      <c r="AD1461" s="16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</row>
    <row r="1462" spans="1:40" ht="31.5" customHeight="1">
      <c r="A1462" s="11">
        <v>1450</v>
      </c>
      <c r="B1462" s="18" t="s">
        <v>600</v>
      </c>
      <c r="C1462" s="13" t="s">
        <v>596</v>
      </c>
      <c r="D1462" s="11"/>
      <c r="E1462" s="11"/>
      <c r="F1462" s="11"/>
      <c r="G1462" s="17"/>
      <c r="H1462" s="17"/>
      <c r="I1462" s="17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6"/>
      <c r="AC1462" s="16"/>
      <c r="AD1462" s="16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</row>
    <row r="1463" spans="1:40" ht="31.5" customHeight="1">
      <c r="A1463" s="11">
        <v>1451</v>
      </c>
      <c r="B1463" s="12" t="s">
        <v>213</v>
      </c>
      <c r="C1463" s="11" t="s">
        <v>602</v>
      </c>
      <c r="D1463" s="11"/>
      <c r="E1463" s="11"/>
      <c r="F1463" s="11"/>
      <c r="G1463" s="17"/>
      <c r="H1463" s="17"/>
      <c r="I1463" s="17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6"/>
      <c r="AC1463" s="16"/>
      <c r="AD1463" s="16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</row>
    <row r="1464" spans="1:40" ht="31.5" customHeight="1">
      <c r="A1464" s="11">
        <v>1452</v>
      </c>
      <c r="B1464" s="12" t="s">
        <v>603</v>
      </c>
      <c r="C1464" s="11" t="s">
        <v>604</v>
      </c>
      <c r="D1464" s="11"/>
      <c r="E1464" s="11"/>
      <c r="F1464" s="11"/>
      <c r="G1464" s="17"/>
      <c r="H1464" s="17"/>
      <c r="I1464" s="17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6"/>
      <c r="AC1464" s="16"/>
      <c r="AD1464" s="16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</row>
    <row r="1465" spans="1:40" ht="31.5" customHeight="1">
      <c r="A1465" s="11">
        <v>1453</v>
      </c>
      <c r="B1465" s="12" t="s">
        <v>605</v>
      </c>
      <c r="C1465" s="11" t="s">
        <v>604</v>
      </c>
      <c r="D1465" s="11"/>
      <c r="E1465" s="11"/>
      <c r="F1465" s="11"/>
      <c r="G1465" s="17"/>
      <c r="H1465" s="17"/>
      <c r="I1465" s="17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6"/>
      <c r="AC1465" s="16"/>
      <c r="AD1465" s="16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</row>
    <row r="1466" spans="1:40" ht="31.5" customHeight="1">
      <c r="A1466" s="11">
        <v>1454</v>
      </c>
      <c r="B1466" s="12" t="s">
        <v>606</v>
      </c>
      <c r="C1466" s="11" t="s">
        <v>607</v>
      </c>
      <c r="D1466" s="11"/>
      <c r="E1466" s="11"/>
      <c r="F1466" s="11"/>
      <c r="G1466" s="17"/>
      <c r="H1466" s="17"/>
      <c r="I1466" s="17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6"/>
      <c r="AC1466" s="16"/>
      <c r="AD1466" s="16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</row>
    <row r="1467" spans="1:40" ht="31.5" customHeight="1">
      <c r="A1467" s="11">
        <v>1455</v>
      </c>
      <c r="B1467" s="12" t="s">
        <v>214</v>
      </c>
      <c r="C1467" s="11" t="s">
        <v>609</v>
      </c>
      <c r="D1467" s="11"/>
      <c r="E1467" s="11"/>
      <c r="F1467" s="11"/>
      <c r="G1467" s="17"/>
      <c r="H1467" s="17"/>
      <c r="I1467" s="17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6"/>
      <c r="AC1467" s="16"/>
      <c r="AD1467" s="16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</row>
    <row r="1468" spans="1:40" ht="31.5" customHeight="1">
      <c r="A1468" s="11">
        <v>1456</v>
      </c>
      <c r="B1468" s="12" t="s">
        <v>215</v>
      </c>
      <c r="C1468" s="11" t="s">
        <v>611</v>
      </c>
      <c r="D1468" s="11"/>
      <c r="E1468" s="11"/>
      <c r="F1468" s="11"/>
      <c r="G1468" s="17"/>
      <c r="H1468" s="17"/>
      <c r="I1468" s="17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6"/>
      <c r="AC1468" s="16"/>
      <c r="AD1468" s="16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</row>
    <row r="1469" spans="1:40" ht="31.5" customHeight="1">
      <c r="A1469" s="11">
        <v>1457</v>
      </c>
      <c r="B1469" s="12" t="s">
        <v>216</v>
      </c>
      <c r="C1469" s="11" t="s">
        <v>609</v>
      </c>
      <c r="D1469" s="11"/>
      <c r="E1469" s="11"/>
      <c r="F1469" s="11"/>
      <c r="G1469" s="17"/>
      <c r="H1469" s="17"/>
      <c r="I1469" s="17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6"/>
      <c r="AC1469" s="16"/>
      <c r="AD1469" s="16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</row>
    <row r="1470" spans="1:40" ht="31.5" customHeight="1">
      <c r="A1470" s="11">
        <v>1458</v>
      </c>
      <c r="B1470" s="12" t="s">
        <v>613</v>
      </c>
      <c r="C1470" s="11" t="s">
        <v>614</v>
      </c>
      <c r="D1470" s="11"/>
      <c r="E1470" s="11"/>
      <c r="F1470" s="11"/>
      <c r="G1470" s="17"/>
      <c r="H1470" s="17"/>
      <c r="I1470" s="17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6"/>
      <c r="AC1470" s="16"/>
      <c r="AD1470" s="16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</row>
    <row r="1471" spans="1:40" ht="31.5" customHeight="1">
      <c r="A1471" s="11">
        <v>1459</v>
      </c>
      <c r="B1471" s="12" t="s">
        <v>217</v>
      </c>
      <c r="C1471" s="11" t="s">
        <v>607</v>
      </c>
      <c r="D1471" s="11"/>
      <c r="E1471" s="11"/>
      <c r="F1471" s="11"/>
      <c r="G1471" s="17"/>
      <c r="H1471" s="17"/>
      <c r="I1471" s="17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6"/>
      <c r="AC1471" s="16"/>
      <c r="AD1471" s="16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</row>
    <row r="1472" spans="1:40" ht="31.5" customHeight="1">
      <c r="A1472" s="11">
        <v>1460</v>
      </c>
      <c r="B1472" s="12" t="s">
        <v>616</v>
      </c>
      <c r="C1472" s="11" t="s">
        <v>607</v>
      </c>
      <c r="D1472" s="11"/>
      <c r="E1472" s="11"/>
      <c r="F1472" s="11"/>
      <c r="G1472" s="17"/>
      <c r="H1472" s="17"/>
      <c r="I1472" s="17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6"/>
      <c r="AC1472" s="16"/>
      <c r="AD1472" s="16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</row>
    <row r="1473" spans="1:40" ht="31.5" customHeight="1">
      <c r="A1473" s="11">
        <v>1461</v>
      </c>
      <c r="B1473" s="18" t="s">
        <v>617</v>
      </c>
      <c r="C1473" s="13" t="s">
        <v>596</v>
      </c>
      <c r="D1473" s="11"/>
      <c r="E1473" s="11"/>
      <c r="F1473" s="11"/>
      <c r="G1473" s="17"/>
      <c r="H1473" s="17"/>
      <c r="I1473" s="17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6"/>
      <c r="AC1473" s="16"/>
      <c r="AD1473" s="16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</row>
    <row r="1474" spans="1:40" ht="31.5" customHeight="1">
      <c r="A1474" s="11">
        <v>1462</v>
      </c>
      <c r="B1474" s="12" t="s">
        <v>618</v>
      </c>
      <c r="C1474" s="11" t="s">
        <v>619</v>
      </c>
      <c r="D1474" s="11"/>
      <c r="E1474" s="11"/>
      <c r="F1474" s="11"/>
      <c r="G1474" s="17"/>
      <c r="H1474" s="17"/>
      <c r="I1474" s="17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6"/>
      <c r="AC1474" s="16"/>
      <c r="AD1474" s="16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</row>
    <row r="1475" spans="1:40" ht="31.5" customHeight="1">
      <c r="A1475" s="11">
        <v>1463</v>
      </c>
      <c r="B1475" s="18" t="s">
        <v>620</v>
      </c>
      <c r="C1475" s="13" t="s">
        <v>619</v>
      </c>
      <c r="D1475" s="11"/>
      <c r="E1475" s="11"/>
      <c r="F1475" s="11"/>
      <c r="G1475" s="17"/>
      <c r="H1475" s="17"/>
      <c r="I1475" s="17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6"/>
      <c r="AC1475" s="16"/>
      <c r="AD1475" s="16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</row>
    <row r="1476" spans="1:40" ht="31.5" customHeight="1">
      <c r="A1476" s="11">
        <v>1464</v>
      </c>
      <c r="B1476" s="12" t="s">
        <v>621</v>
      </c>
      <c r="C1476" s="11" t="s">
        <v>607</v>
      </c>
      <c r="D1476" s="11"/>
      <c r="E1476" s="11"/>
      <c r="F1476" s="11"/>
      <c r="G1476" s="17"/>
      <c r="H1476" s="17"/>
      <c r="I1476" s="17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6"/>
      <c r="AC1476" s="16"/>
      <c r="AD1476" s="16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</row>
    <row r="1477" spans="1:40" ht="31.5" customHeight="1">
      <c r="A1477" s="11">
        <v>1465</v>
      </c>
      <c r="B1477" s="12" t="s">
        <v>622</v>
      </c>
      <c r="C1477" s="11" t="s">
        <v>623</v>
      </c>
      <c r="D1477" s="11"/>
      <c r="E1477" s="11"/>
      <c r="F1477" s="11"/>
      <c r="G1477" s="17"/>
      <c r="H1477" s="17"/>
      <c r="I1477" s="17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6"/>
      <c r="AC1477" s="16"/>
      <c r="AD1477" s="16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</row>
    <row r="1478" spans="1:40" ht="31.5" customHeight="1">
      <c r="A1478" s="11">
        <v>1466</v>
      </c>
      <c r="B1478" s="12" t="s">
        <v>218</v>
      </c>
      <c r="C1478" s="11" t="s">
        <v>625</v>
      </c>
      <c r="D1478" s="11"/>
      <c r="E1478" s="11"/>
      <c r="F1478" s="11"/>
      <c r="G1478" s="17"/>
      <c r="H1478" s="17"/>
      <c r="I1478" s="17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6"/>
      <c r="AC1478" s="16"/>
      <c r="AD1478" s="16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</row>
    <row r="1479" spans="1:40" ht="31.5" customHeight="1">
      <c r="A1479" s="11">
        <v>1467</v>
      </c>
      <c r="B1479" s="12" t="s">
        <v>219</v>
      </c>
      <c r="C1479" s="11" t="s">
        <v>611</v>
      </c>
      <c r="D1479" s="11"/>
      <c r="E1479" s="11"/>
      <c r="F1479" s="11"/>
      <c r="G1479" s="17"/>
      <c r="H1479" s="17"/>
      <c r="I1479" s="17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6"/>
      <c r="AC1479" s="16"/>
      <c r="AD1479" s="16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</row>
    <row r="1480" spans="1:40" ht="31.5" customHeight="1">
      <c r="A1480" s="11">
        <v>1468</v>
      </c>
      <c r="B1480" s="12" t="s">
        <v>220</v>
      </c>
      <c r="C1480" s="11" t="s">
        <v>611</v>
      </c>
      <c r="D1480" s="11"/>
      <c r="E1480" s="11"/>
      <c r="F1480" s="11"/>
      <c r="G1480" s="17"/>
      <c r="H1480" s="17"/>
      <c r="I1480" s="17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6"/>
      <c r="AC1480" s="16"/>
      <c r="AD1480" s="16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</row>
    <row r="1481" spans="1:40" ht="31.5" customHeight="1">
      <c r="A1481" s="11">
        <v>1469</v>
      </c>
      <c r="B1481" s="12" t="s">
        <v>628</v>
      </c>
      <c r="C1481" s="11" t="s">
        <v>629</v>
      </c>
      <c r="D1481" s="11"/>
      <c r="E1481" s="11"/>
      <c r="F1481" s="11"/>
      <c r="G1481" s="17"/>
      <c r="H1481" s="17"/>
      <c r="I1481" s="17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6"/>
      <c r="AC1481" s="16"/>
      <c r="AD1481" s="16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</row>
    <row r="1482" spans="1:40" ht="31.5" customHeight="1">
      <c r="A1482" s="11">
        <v>1470</v>
      </c>
      <c r="B1482" s="12" t="s">
        <v>630</v>
      </c>
      <c r="C1482" s="11" t="s">
        <v>629</v>
      </c>
      <c r="D1482" s="11"/>
      <c r="E1482" s="11"/>
      <c r="F1482" s="11"/>
      <c r="G1482" s="17"/>
      <c r="H1482" s="17"/>
      <c r="I1482" s="17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6"/>
      <c r="AC1482" s="16"/>
      <c r="AD1482" s="16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</row>
    <row r="1483" spans="1:40" ht="31.5" customHeight="1">
      <c r="A1483" s="11">
        <v>1471</v>
      </c>
      <c r="B1483" s="12" t="s">
        <v>221</v>
      </c>
      <c r="C1483" s="11" t="s">
        <v>602</v>
      </c>
      <c r="D1483" s="11"/>
      <c r="E1483" s="11"/>
      <c r="F1483" s="11"/>
      <c r="G1483" s="17"/>
      <c r="H1483" s="17"/>
      <c r="I1483" s="17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6"/>
      <c r="AC1483" s="16"/>
      <c r="AD1483" s="16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</row>
    <row r="1484" spans="1:40" ht="31.5" customHeight="1">
      <c r="A1484" s="11">
        <v>1472</v>
      </c>
      <c r="B1484" s="12" t="s">
        <v>634</v>
      </c>
      <c r="C1484" s="11" t="s">
        <v>635</v>
      </c>
      <c r="D1484" s="11"/>
      <c r="E1484" s="11"/>
      <c r="F1484" s="11"/>
      <c r="G1484" s="17"/>
      <c r="H1484" s="17"/>
      <c r="I1484" s="17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6"/>
      <c r="AC1484" s="16"/>
      <c r="AD1484" s="16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</row>
    <row r="1485" spans="1:40" ht="31.5" customHeight="1">
      <c r="A1485" s="11">
        <v>1473</v>
      </c>
      <c r="B1485" s="12" t="s">
        <v>636</v>
      </c>
      <c r="C1485" s="11" t="s">
        <v>619</v>
      </c>
      <c r="D1485" s="11"/>
      <c r="E1485" s="11"/>
      <c r="F1485" s="11"/>
      <c r="G1485" s="17"/>
      <c r="H1485" s="17"/>
      <c r="I1485" s="17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6"/>
      <c r="AC1485" s="16"/>
      <c r="AD1485" s="16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</row>
    <row r="1486" spans="1:40" ht="31.5" customHeight="1">
      <c r="A1486" s="11">
        <v>1474</v>
      </c>
      <c r="B1486" s="12" t="s">
        <v>222</v>
      </c>
      <c r="C1486" s="11" t="s">
        <v>638</v>
      </c>
      <c r="D1486" s="11"/>
      <c r="E1486" s="11"/>
      <c r="F1486" s="11"/>
      <c r="G1486" s="17"/>
      <c r="H1486" s="17"/>
      <c r="I1486" s="17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6"/>
      <c r="AC1486" s="16"/>
      <c r="AD1486" s="16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</row>
    <row r="1487" spans="1:40" ht="31.5" customHeight="1">
      <c r="A1487" s="11">
        <v>1475</v>
      </c>
      <c r="B1487" s="12" t="s">
        <v>639</v>
      </c>
      <c r="C1487" s="11"/>
      <c r="D1487" s="11"/>
      <c r="E1487" s="11"/>
      <c r="F1487" s="11"/>
      <c r="G1487" s="17"/>
      <c r="H1487" s="17"/>
      <c r="I1487" s="17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6"/>
      <c r="AC1487" s="16"/>
      <c r="AD1487" s="16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</row>
    <row r="1488" spans="1:40" ht="31.5" customHeight="1">
      <c r="A1488" s="11">
        <v>1476</v>
      </c>
      <c r="B1488" s="12" t="s">
        <v>640</v>
      </c>
      <c r="C1488" s="11" t="s">
        <v>596</v>
      </c>
      <c r="D1488" s="11"/>
      <c r="E1488" s="11"/>
      <c r="F1488" s="11"/>
      <c r="G1488" s="17"/>
      <c r="H1488" s="17"/>
      <c r="I1488" s="17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6"/>
      <c r="AC1488" s="16"/>
      <c r="AD1488" s="16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</row>
    <row r="1489" spans="1:40" ht="31.5" customHeight="1">
      <c r="A1489" s="11">
        <v>1477</v>
      </c>
      <c r="B1489" s="12" t="s">
        <v>641</v>
      </c>
      <c r="C1489" s="11" t="s">
        <v>642</v>
      </c>
      <c r="D1489" s="11"/>
      <c r="E1489" s="11"/>
      <c r="F1489" s="11"/>
      <c r="G1489" s="17"/>
      <c r="H1489" s="17"/>
      <c r="I1489" s="17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6"/>
      <c r="AC1489" s="16"/>
      <c r="AD1489" s="16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</row>
    <row r="1490" spans="1:40" ht="31.5" customHeight="1">
      <c r="A1490" s="11">
        <v>1478</v>
      </c>
      <c r="B1490" s="12" t="s">
        <v>643</v>
      </c>
      <c r="C1490" s="11" t="s">
        <v>644</v>
      </c>
      <c r="D1490" s="11"/>
      <c r="E1490" s="11"/>
      <c r="F1490" s="11"/>
      <c r="G1490" s="17"/>
      <c r="H1490" s="17"/>
      <c r="I1490" s="17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6"/>
      <c r="AC1490" s="16"/>
      <c r="AD1490" s="16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</row>
    <row r="1491" spans="1:40" ht="31.5" customHeight="1">
      <c r="A1491" s="11">
        <v>1479</v>
      </c>
      <c r="B1491" s="19" t="s">
        <v>223</v>
      </c>
      <c r="C1491" s="11" t="s">
        <v>623</v>
      </c>
      <c r="D1491" s="11"/>
      <c r="E1491" s="11"/>
      <c r="F1491" s="11"/>
      <c r="G1491" s="17"/>
      <c r="H1491" s="17"/>
      <c r="I1491" s="17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6"/>
      <c r="AC1491" s="16"/>
      <c r="AD1491" s="16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</row>
    <row r="1492" spans="1:40" ht="31.5" customHeight="1">
      <c r="A1492" s="11">
        <v>1480</v>
      </c>
      <c r="B1492" s="19" t="s">
        <v>646</v>
      </c>
      <c r="C1492" s="11" t="s">
        <v>644</v>
      </c>
      <c r="D1492" s="11"/>
      <c r="E1492" s="11"/>
      <c r="F1492" s="11"/>
      <c r="G1492" s="17"/>
      <c r="H1492" s="17"/>
      <c r="I1492" s="17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6"/>
      <c r="AC1492" s="16"/>
      <c r="AD1492" s="16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</row>
    <row r="1493" spans="1:40" ht="31.5" customHeight="1">
      <c r="A1493" s="11">
        <v>1481</v>
      </c>
      <c r="B1493" s="12" t="s">
        <v>224</v>
      </c>
      <c r="C1493" s="11" t="s">
        <v>642</v>
      </c>
      <c r="D1493" s="11"/>
      <c r="E1493" s="11"/>
      <c r="F1493" s="11"/>
      <c r="G1493" s="17"/>
      <c r="H1493" s="17"/>
      <c r="I1493" s="17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6"/>
      <c r="AC1493" s="16"/>
      <c r="AD1493" s="16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</row>
    <row r="1494" spans="1:40" ht="31.5" customHeight="1">
      <c r="A1494" s="11">
        <v>1482</v>
      </c>
      <c r="B1494" s="12" t="s">
        <v>225</v>
      </c>
      <c r="C1494" s="11" t="s">
        <v>619</v>
      </c>
      <c r="D1494" s="11"/>
      <c r="E1494" s="11"/>
      <c r="F1494" s="11"/>
      <c r="G1494" s="17"/>
      <c r="H1494" s="17"/>
      <c r="I1494" s="17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6"/>
      <c r="AC1494" s="16"/>
      <c r="AD1494" s="16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</row>
    <row r="1495" spans="1:40" ht="31.5" customHeight="1">
      <c r="A1495" s="11">
        <v>1483</v>
      </c>
      <c r="B1495" s="12" t="s">
        <v>226</v>
      </c>
      <c r="C1495" s="11" t="s">
        <v>619</v>
      </c>
      <c r="D1495" s="11"/>
      <c r="E1495" s="11"/>
      <c r="F1495" s="11"/>
      <c r="G1495" s="17"/>
      <c r="H1495" s="17"/>
      <c r="I1495" s="17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6"/>
      <c r="AC1495" s="16"/>
      <c r="AD1495" s="16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</row>
    <row r="1496" spans="1:40" ht="31.5" customHeight="1">
      <c r="A1496" s="11">
        <v>1484</v>
      </c>
      <c r="B1496" s="12" t="s">
        <v>593</v>
      </c>
      <c r="C1496" s="11" t="s">
        <v>594</v>
      </c>
      <c r="D1496" s="11"/>
      <c r="E1496" s="11"/>
      <c r="F1496" s="11"/>
      <c r="G1496" s="17"/>
      <c r="H1496" s="17"/>
      <c r="I1496" s="17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6"/>
      <c r="AC1496" s="16"/>
      <c r="AD1496" s="16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</row>
    <row r="1497" spans="1:40" ht="31.5" customHeight="1">
      <c r="A1497" s="11">
        <v>1485</v>
      </c>
      <c r="B1497" s="12" t="s">
        <v>212</v>
      </c>
      <c r="C1497" s="11" t="s">
        <v>596</v>
      </c>
      <c r="D1497" s="11"/>
      <c r="E1497" s="11"/>
      <c r="F1497" s="11"/>
      <c r="G1497" s="17"/>
      <c r="H1497" s="17"/>
      <c r="I1497" s="17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6"/>
      <c r="AC1497" s="16"/>
      <c r="AD1497" s="16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</row>
    <row r="1498" spans="1:40" ht="31.5" customHeight="1">
      <c r="A1498" s="11">
        <v>1486</v>
      </c>
      <c r="B1498" s="12" t="s">
        <v>597</v>
      </c>
      <c r="C1498" s="11" t="s">
        <v>596</v>
      </c>
      <c r="D1498" s="11"/>
      <c r="E1498" s="11"/>
      <c r="F1498" s="11"/>
      <c r="G1498" s="17"/>
      <c r="H1498" s="17"/>
      <c r="I1498" s="17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6"/>
      <c r="AC1498" s="16"/>
      <c r="AD1498" s="16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</row>
    <row r="1499" spans="1:40" ht="31.5" customHeight="1">
      <c r="A1499" s="11">
        <v>1487</v>
      </c>
      <c r="B1499" s="12" t="s">
        <v>598</v>
      </c>
      <c r="C1499" s="11" t="s">
        <v>599</v>
      </c>
      <c r="D1499" s="11"/>
      <c r="E1499" s="11"/>
      <c r="F1499" s="11"/>
      <c r="G1499" s="17"/>
      <c r="H1499" s="17"/>
      <c r="I1499" s="17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6"/>
      <c r="AC1499" s="16"/>
      <c r="AD1499" s="16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</row>
    <row r="1500" spans="1:40" ht="31.5" customHeight="1">
      <c r="A1500" s="11">
        <v>1488</v>
      </c>
      <c r="B1500" s="18" t="s">
        <v>600</v>
      </c>
      <c r="C1500" s="13" t="s">
        <v>596</v>
      </c>
      <c r="D1500" s="11"/>
      <c r="E1500" s="11"/>
      <c r="F1500" s="11"/>
      <c r="G1500" s="17"/>
      <c r="H1500" s="17"/>
      <c r="I1500" s="17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6"/>
      <c r="AC1500" s="16"/>
      <c r="AD1500" s="16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</row>
    <row r="1501" spans="1:40" ht="31.5" customHeight="1">
      <c r="A1501" s="11">
        <v>1489</v>
      </c>
      <c r="B1501" s="12" t="s">
        <v>213</v>
      </c>
      <c r="C1501" s="11" t="s">
        <v>602</v>
      </c>
      <c r="D1501" s="11"/>
      <c r="E1501" s="11"/>
      <c r="F1501" s="11"/>
      <c r="G1501" s="17"/>
      <c r="H1501" s="17"/>
      <c r="I1501" s="17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6"/>
      <c r="AC1501" s="16"/>
      <c r="AD1501" s="16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</row>
    <row r="1502" spans="1:40" ht="31.5" customHeight="1">
      <c r="A1502" s="11">
        <v>1490</v>
      </c>
      <c r="B1502" s="12" t="s">
        <v>603</v>
      </c>
      <c r="C1502" s="11" t="s">
        <v>604</v>
      </c>
      <c r="D1502" s="11"/>
      <c r="E1502" s="11"/>
      <c r="F1502" s="11"/>
      <c r="G1502" s="17"/>
      <c r="H1502" s="17"/>
      <c r="I1502" s="17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6"/>
      <c r="AC1502" s="16"/>
      <c r="AD1502" s="16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</row>
    <row r="1503" spans="1:40" ht="31.5" customHeight="1">
      <c r="A1503" s="11">
        <v>1491</v>
      </c>
      <c r="B1503" s="12" t="s">
        <v>605</v>
      </c>
      <c r="C1503" s="11" t="s">
        <v>604</v>
      </c>
      <c r="D1503" s="11"/>
      <c r="E1503" s="11"/>
      <c r="F1503" s="11"/>
      <c r="G1503" s="17"/>
      <c r="H1503" s="17"/>
      <c r="I1503" s="17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6"/>
      <c r="AC1503" s="16"/>
      <c r="AD1503" s="16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</row>
    <row r="1504" spans="1:40" ht="31.5" customHeight="1">
      <c r="A1504" s="11">
        <v>1492</v>
      </c>
      <c r="B1504" s="12" t="s">
        <v>606</v>
      </c>
      <c r="C1504" s="11" t="s">
        <v>607</v>
      </c>
      <c r="D1504" s="11"/>
      <c r="E1504" s="11"/>
      <c r="F1504" s="11"/>
      <c r="G1504" s="17"/>
      <c r="H1504" s="17"/>
      <c r="I1504" s="17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6"/>
      <c r="AC1504" s="16"/>
      <c r="AD1504" s="16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</row>
    <row r="1505" spans="1:40" ht="31.5" customHeight="1">
      <c r="A1505" s="11">
        <v>1493</v>
      </c>
      <c r="B1505" s="12" t="s">
        <v>214</v>
      </c>
      <c r="C1505" s="11" t="s">
        <v>609</v>
      </c>
      <c r="D1505" s="11"/>
      <c r="E1505" s="11"/>
      <c r="F1505" s="11"/>
      <c r="G1505" s="17"/>
      <c r="H1505" s="17"/>
      <c r="I1505" s="17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6"/>
      <c r="AC1505" s="16"/>
      <c r="AD1505" s="16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</row>
    <row r="1506" spans="1:40" ht="31.5" customHeight="1">
      <c r="A1506" s="11">
        <v>1494</v>
      </c>
      <c r="B1506" s="12" t="s">
        <v>215</v>
      </c>
      <c r="C1506" s="11" t="s">
        <v>611</v>
      </c>
      <c r="D1506" s="11"/>
      <c r="E1506" s="11"/>
      <c r="F1506" s="11"/>
      <c r="G1506" s="17"/>
      <c r="H1506" s="17"/>
      <c r="I1506" s="17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6"/>
      <c r="AC1506" s="16"/>
      <c r="AD1506" s="16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</row>
    <row r="1507" spans="1:40" ht="31.5" customHeight="1">
      <c r="A1507" s="11">
        <v>1495</v>
      </c>
      <c r="B1507" s="12" t="s">
        <v>216</v>
      </c>
      <c r="C1507" s="11" t="s">
        <v>609</v>
      </c>
      <c r="D1507" s="11"/>
      <c r="E1507" s="11"/>
      <c r="F1507" s="11"/>
      <c r="G1507" s="17"/>
      <c r="H1507" s="17"/>
      <c r="I1507" s="17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6"/>
      <c r="AC1507" s="16"/>
      <c r="AD1507" s="16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</row>
    <row r="1508" spans="1:40" ht="31.5" customHeight="1">
      <c r="A1508" s="11">
        <v>1496</v>
      </c>
      <c r="B1508" s="12" t="s">
        <v>613</v>
      </c>
      <c r="C1508" s="11" t="s">
        <v>614</v>
      </c>
      <c r="D1508" s="11"/>
      <c r="E1508" s="11"/>
      <c r="F1508" s="11"/>
      <c r="G1508" s="17"/>
      <c r="H1508" s="17"/>
      <c r="I1508" s="17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6"/>
      <c r="AC1508" s="16"/>
      <c r="AD1508" s="16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</row>
    <row r="1509" spans="1:40" ht="31.5" customHeight="1">
      <c r="A1509" s="11">
        <v>1497</v>
      </c>
      <c r="B1509" s="12" t="s">
        <v>217</v>
      </c>
      <c r="C1509" s="11" t="s">
        <v>607</v>
      </c>
      <c r="D1509" s="11"/>
      <c r="E1509" s="11"/>
      <c r="F1509" s="11"/>
      <c r="G1509" s="17"/>
      <c r="H1509" s="17"/>
      <c r="I1509" s="17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6"/>
      <c r="AC1509" s="16"/>
      <c r="AD1509" s="16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</row>
    <row r="1510" spans="1:40" ht="31.5" customHeight="1">
      <c r="A1510" s="11">
        <v>1498</v>
      </c>
      <c r="B1510" s="12" t="s">
        <v>616</v>
      </c>
      <c r="C1510" s="11" t="s">
        <v>607</v>
      </c>
      <c r="D1510" s="11"/>
      <c r="E1510" s="11"/>
      <c r="F1510" s="11"/>
      <c r="G1510" s="17"/>
      <c r="H1510" s="17"/>
      <c r="I1510" s="17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6"/>
      <c r="AC1510" s="16"/>
      <c r="AD1510" s="16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</row>
    <row r="1511" spans="1:40" ht="31.5" customHeight="1">
      <c r="A1511" s="11">
        <v>1499</v>
      </c>
      <c r="B1511" s="18" t="s">
        <v>617</v>
      </c>
      <c r="C1511" s="13" t="s">
        <v>596</v>
      </c>
      <c r="D1511" s="11"/>
      <c r="E1511" s="11"/>
      <c r="F1511" s="11"/>
      <c r="G1511" s="17"/>
      <c r="H1511" s="17"/>
      <c r="I1511" s="17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6"/>
      <c r="AC1511" s="16"/>
      <c r="AD1511" s="16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</row>
    <row r="1512" spans="1:40" ht="31.5" customHeight="1">
      <c r="A1512" s="11">
        <v>1500</v>
      </c>
      <c r="B1512" s="12" t="s">
        <v>618</v>
      </c>
      <c r="C1512" s="11" t="s">
        <v>619</v>
      </c>
      <c r="D1512" s="11"/>
      <c r="E1512" s="11"/>
      <c r="F1512" s="11"/>
      <c r="G1512" s="17"/>
      <c r="H1512" s="17"/>
      <c r="I1512" s="17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6"/>
      <c r="AC1512" s="16"/>
      <c r="AD1512" s="16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</row>
    <row r="1513" spans="1:40" ht="31.5" customHeight="1">
      <c r="A1513" s="11">
        <v>1501</v>
      </c>
      <c r="B1513" s="18" t="s">
        <v>620</v>
      </c>
      <c r="C1513" s="13" t="s">
        <v>619</v>
      </c>
      <c r="D1513" s="11"/>
      <c r="E1513" s="11"/>
      <c r="F1513" s="11"/>
      <c r="G1513" s="17"/>
      <c r="H1513" s="17"/>
      <c r="I1513" s="17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6"/>
      <c r="AC1513" s="16"/>
      <c r="AD1513" s="16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</row>
    <row r="1514" spans="1:40" ht="31.5" customHeight="1">
      <c r="A1514" s="11">
        <v>1502</v>
      </c>
      <c r="B1514" s="12" t="s">
        <v>621</v>
      </c>
      <c r="C1514" s="11" t="s">
        <v>607</v>
      </c>
      <c r="D1514" s="11"/>
      <c r="E1514" s="11"/>
      <c r="F1514" s="11"/>
      <c r="G1514" s="17"/>
      <c r="H1514" s="17"/>
      <c r="I1514" s="17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6"/>
      <c r="AC1514" s="16"/>
      <c r="AD1514" s="16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</row>
    <row r="1515" spans="1:40" ht="31.5" customHeight="1">
      <c r="A1515" s="11">
        <v>1503</v>
      </c>
      <c r="B1515" s="12" t="s">
        <v>622</v>
      </c>
      <c r="C1515" s="11" t="s">
        <v>623</v>
      </c>
      <c r="D1515" s="11"/>
      <c r="E1515" s="11"/>
      <c r="F1515" s="11"/>
      <c r="G1515" s="17"/>
      <c r="H1515" s="17"/>
      <c r="I1515" s="17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6"/>
      <c r="AC1515" s="16"/>
      <c r="AD1515" s="16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</row>
    <row r="1516" spans="1:40" ht="31.5" customHeight="1">
      <c r="A1516" s="11">
        <v>1504</v>
      </c>
      <c r="B1516" s="12" t="s">
        <v>218</v>
      </c>
      <c r="C1516" s="11" t="s">
        <v>625</v>
      </c>
      <c r="D1516" s="11"/>
      <c r="E1516" s="11"/>
      <c r="F1516" s="11"/>
      <c r="G1516" s="17"/>
      <c r="H1516" s="17"/>
      <c r="I1516" s="17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6"/>
      <c r="AC1516" s="16"/>
      <c r="AD1516" s="16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</row>
    <row r="1517" spans="1:40" ht="31.5" customHeight="1">
      <c r="A1517" s="11">
        <v>1505</v>
      </c>
      <c r="B1517" s="12" t="s">
        <v>219</v>
      </c>
      <c r="C1517" s="11" t="s">
        <v>611</v>
      </c>
      <c r="D1517" s="11"/>
      <c r="E1517" s="11"/>
      <c r="F1517" s="11"/>
      <c r="G1517" s="17"/>
      <c r="H1517" s="17"/>
      <c r="I1517" s="17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6"/>
      <c r="AC1517" s="16"/>
      <c r="AD1517" s="16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</row>
    <row r="1518" spans="1:40" ht="31.5" customHeight="1">
      <c r="A1518" s="11">
        <v>1506</v>
      </c>
      <c r="B1518" s="12" t="s">
        <v>220</v>
      </c>
      <c r="C1518" s="11" t="s">
        <v>611</v>
      </c>
      <c r="D1518" s="11"/>
      <c r="E1518" s="11"/>
      <c r="F1518" s="11"/>
      <c r="G1518" s="17"/>
      <c r="H1518" s="17"/>
      <c r="I1518" s="17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6"/>
      <c r="AC1518" s="16"/>
      <c r="AD1518" s="16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</row>
    <row r="1519" spans="1:40" ht="31.5" customHeight="1">
      <c r="A1519" s="11">
        <v>1507</v>
      </c>
      <c r="B1519" s="12" t="s">
        <v>628</v>
      </c>
      <c r="C1519" s="11" t="s">
        <v>629</v>
      </c>
      <c r="D1519" s="11"/>
      <c r="E1519" s="11"/>
      <c r="F1519" s="11"/>
      <c r="G1519" s="17"/>
      <c r="H1519" s="17"/>
      <c r="I1519" s="17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6"/>
      <c r="AC1519" s="16"/>
      <c r="AD1519" s="16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</row>
    <row r="1520" spans="1:40" ht="31.5" customHeight="1">
      <c r="A1520" s="11">
        <v>1508</v>
      </c>
      <c r="B1520" s="12" t="s">
        <v>630</v>
      </c>
      <c r="C1520" s="11" t="s">
        <v>629</v>
      </c>
      <c r="D1520" s="11"/>
      <c r="E1520" s="11"/>
      <c r="F1520" s="11"/>
      <c r="G1520" s="17"/>
      <c r="H1520" s="17"/>
      <c r="I1520" s="17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6"/>
      <c r="AC1520" s="16"/>
      <c r="AD1520" s="16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</row>
    <row r="1521" spans="1:40" ht="31.5" customHeight="1">
      <c r="A1521" s="11">
        <v>1509</v>
      </c>
      <c r="B1521" s="12" t="s">
        <v>221</v>
      </c>
      <c r="C1521" s="11" t="s">
        <v>602</v>
      </c>
      <c r="D1521" s="11"/>
      <c r="E1521" s="11"/>
      <c r="F1521" s="11"/>
      <c r="G1521" s="17"/>
      <c r="H1521" s="17"/>
      <c r="I1521" s="17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6"/>
      <c r="AC1521" s="16"/>
      <c r="AD1521" s="16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</row>
    <row r="1522" spans="1:40" ht="31.5" customHeight="1">
      <c r="A1522" s="11">
        <v>1510</v>
      </c>
      <c r="B1522" s="12" t="s">
        <v>634</v>
      </c>
      <c r="C1522" s="11" t="s">
        <v>635</v>
      </c>
      <c r="D1522" s="11"/>
      <c r="E1522" s="11"/>
      <c r="F1522" s="11"/>
      <c r="G1522" s="17"/>
      <c r="H1522" s="17"/>
      <c r="I1522" s="17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6"/>
      <c r="AC1522" s="16"/>
      <c r="AD1522" s="16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</row>
    <row r="1523" spans="1:40" ht="31.5" customHeight="1">
      <c r="A1523" s="11">
        <v>1511</v>
      </c>
      <c r="B1523" s="12" t="s">
        <v>636</v>
      </c>
      <c r="C1523" s="11" t="s">
        <v>619</v>
      </c>
      <c r="D1523" s="11"/>
      <c r="E1523" s="11"/>
      <c r="F1523" s="11"/>
      <c r="G1523" s="17"/>
      <c r="H1523" s="17"/>
      <c r="I1523" s="17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6"/>
      <c r="AC1523" s="16"/>
      <c r="AD1523" s="16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</row>
    <row r="1524" spans="1:40" ht="31.5" customHeight="1">
      <c r="A1524" s="11">
        <v>1512</v>
      </c>
      <c r="B1524" s="12" t="s">
        <v>222</v>
      </c>
      <c r="C1524" s="11" t="s">
        <v>638</v>
      </c>
      <c r="D1524" s="11"/>
      <c r="E1524" s="11"/>
      <c r="F1524" s="11"/>
      <c r="G1524" s="17"/>
      <c r="H1524" s="17"/>
      <c r="I1524" s="17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6"/>
      <c r="AC1524" s="16"/>
      <c r="AD1524" s="16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</row>
    <row r="1525" spans="1:40" ht="31.5" customHeight="1">
      <c r="A1525" s="11">
        <v>1513</v>
      </c>
      <c r="B1525" s="12" t="s">
        <v>639</v>
      </c>
      <c r="C1525" s="11"/>
      <c r="D1525" s="11"/>
      <c r="E1525" s="11"/>
      <c r="F1525" s="11"/>
      <c r="G1525" s="17"/>
      <c r="H1525" s="17"/>
      <c r="I1525" s="17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6"/>
      <c r="AC1525" s="16"/>
      <c r="AD1525" s="16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</row>
    <row r="1526" spans="1:40" ht="31.5" customHeight="1">
      <c r="A1526" s="11">
        <v>1514</v>
      </c>
      <c r="B1526" s="12" t="s">
        <v>640</v>
      </c>
      <c r="C1526" s="11" t="s">
        <v>596</v>
      </c>
      <c r="D1526" s="11"/>
      <c r="E1526" s="11"/>
      <c r="F1526" s="11"/>
      <c r="G1526" s="17"/>
      <c r="H1526" s="17"/>
      <c r="I1526" s="17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6"/>
      <c r="AC1526" s="16"/>
      <c r="AD1526" s="16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</row>
    <row r="1527" spans="1:40" ht="31.5" customHeight="1">
      <c r="A1527" s="11">
        <v>1515</v>
      </c>
      <c r="B1527" s="12" t="s">
        <v>641</v>
      </c>
      <c r="C1527" s="11" t="s">
        <v>642</v>
      </c>
      <c r="D1527" s="11"/>
      <c r="E1527" s="11"/>
      <c r="F1527" s="11"/>
      <c r="G1527" s="17"/>
      <c r="H1527" s="17"/>
      <c r="I1527" s="17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6"/>
      <c r="AC1527" s="16"/>
      <c r="AD1527" s="16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</row>
    <row r="1528" spans="1:40" ht="31.5" customHeight="1">
      <c r="A1528" s="11">
        <v>1516</v>
      </c>
      <c r="B1528" s="12" t="s">
        <v>643</v>
      </c>
      <c r="C1528" s="11" t="s">
        <v>644</v>
      </c>
      <c r="D1528" s="11"/>
      <c r="E1528" s="11"/>
      <c r="F1528" s="11"/>
      <c r="G1528" s="17"/>
      <c r="H1528" s="17"/>
      <c r="I1528" s="17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6"/>
      <c r="AC1528" s="16"/>
      <c r="AD1528" s="16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</row>
    <row r="1529" spans="1:40" ht="31.5" customHeight="1">
      <c r="A1529" s="11">
        <v>1517</v>
      </c>
      <c r="B1529" s="19" t="s">
        <v>223</v>
      </c>
      <c r="C1529" s="11" t="s">
        <v>623</v>
      </c>
      <c r="D1529" s="11"/>
      <c r="E1529" s="11"/>
      <c r="F1529" s="11"/>
      <c r="G1529" s="17"/>
      <c r="H1529" s="17"/>
      <c r="I1529" s="17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6"/>
      <c r="AC1529" s="16"/>
      <c r="AD1529" s="16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</row>
    <row r="1530" spans="1:40" ht="31.5" customHeight="1">
      <c r="A1530" s="11">
        <v>1518</v>
      </c>
      <c r="B1530" s="19" t="s">
        <v>646</v>
      </c>
      <c r="C1530" s="11" t="s">
        <v>644</v>
      </c>
      <c r="D1530" s="11"/>
      <c r="E1530" s="11"/>
      <c r="F1530" s="11"/>
      <c r="G1530" s="17"/>
      <c r="H1530" s="17"/>
      <c r="I1530" s="17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6"/>
      <c r="AC1530" s="16"/>
      <c r="AD1530" s="16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</row>
    <row r="1531" spans="1:40" ht="31.5" customHeight="1">
      <c r="A1531" s="11">
        <v>1519</v>
      </c>
      <c r="B1531" s="12" t="s">
        <v>224</v>
      </c>
      <c r="C1531" s="11" t="s">
        <v>642</v>
      </c>
      <c r="D1531" s="11"/>
      <c r="E1531" s="11"/>
      <c r="F1531" s="11"/>
      <c r="G1531" s="17"/>
      <c r="H1531" s="17"/>
      <c r="I1531" s="17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6"/>
      <c r="AC1531" s="16"/>
      <c r="AD1531" s="16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</row>
    <row r="1532" spans="1:40" ht="31.5" customHeight="1">
      <c r="A1532" s="11">
        <v>1520</v>
      </c>
      <c r="B1532" s="12" t="s">
        <v>225</v>
      </c>
      <c r="C1532" s="11" t="s">
        <v>619</v>
      </c>
      <c r="D1532" s="11"/>
      <c r="E1532" s="11"/>
      <c r="F1532" s="11"/>
      <c r="G1532" s="17"/>
      <c r="H1532" s="17"/>
      <c r="I1532" s="17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6"/>
      <c r="AC1532" s="16"/>
      <c r="AD1532" s="16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</row>
    <row r="1533" spans="1:40" ht="31.5" customHeight="1">
      <c r="A1533" s="11">
        <v>1521</v>
      </c>
      <c r="B1533" s="12" t="s">
        <v>226</v>
      </c>
      <c r="C1533" s="11" t="s">
        <v>619</v>
      </c>
      <c r="D1533" s="11"/>
      <c r="E1533" s="11"/>
      <c r="F1533" s="11"/>
      <c r="G1533" s="17"/>
      <c r="H1533" s="17"/>
      <c r="I1533" s="17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6"/>
      <c r="AC1533" s="16"/>
      <c r="AD1533" s="16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</row>
    <row r="1534" spans="1:40" ht="31.5" customHeight="1">
      <c r="A1534" s="11">
        <v>1522</v>
      </c>
      <c r="B1534" s="12" t="s">
        <v>227</v>
      </c>
      <c r="C1534" s="11" t="s">
        <v>642</v>
      </c>
      <c r="D1534" s="11"/>
      <c r="E1534" s="11"/>
      <c r="F1534" s="11"/>
      <c r="G1534" s="17"/>
      <c r="H1534" s="17"/>
      <c r="I1534" s="17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6"/>
      <c r="AC1534" s="16"/>
      <c r="AD1534" s="16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</row>
    <row r="1535" spans="1:40" ht="31.5" customHeight="1">
      <c r="A1535" s="11">
        <v>1523</v>
      </c>
      <c r="B1535" s="18" t="s">
        <v>651</v>
      </c>
      <c r="C1535" s="13" t="s">
        <v>652</v>
      </c>
      <c r="D1535" s="11"/>
      <c r="E1535" s="11"/>
      <c r="F1535" s="11"/>
      <c r="G1535" s="17"/>
      <c r="H1535" s="17"/>
      <c r="I1535" s="17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6"/>
      <c r="AC1535" s="16"/>
      <c r="AD1535" s="16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</row>
    <row r="1536" spans="1:40" ht="31.5" customHeight="1">
      <c r="A1536" s="11">
        <v>1524</v>
      </c>
      <c r="B1536" s="12" t="s">
        <v>228</v>
      </c>
      <c r="C1536" s="11" t="s">
        <v>642</v>
      </c>
      <c r="D1536" s="11"/>
      <c r="E1536" s="11"/>
      <c r="F1536" s="11"/>
      <c r="G1536" s="17"/>
      <c r="H1536" s="17"/>
      <c r="I1536" s="17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6"/>
      <c r="AC1536" s="16"/>
      <c r="AD1536" s="16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</row>
    <row r="1537" spans="1:40" ht="31.5" customHeight="1">
      <c r="A1537" s="11">
        <v>1525</v>
      </c>
      <c r="B1537" s="12" t="s">
        <v>654</v>
      </c>
      <c r="C1537" s="11" t="s">
        <v>619</v>
      </c>
      <c r="D1537" s="11"/>
      <c r="E1537" s="11"/>
      <c r="F1537" s="11"/>
      <c r="G1537" s="17"/>
      <c r="H1537" s="17"/>
      <c r="I1537" s="17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6"/>
      <c r="AC1537" s="16"/>
      <c r="AD1537" s="16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</row>
    <row r="1538" spans="1:40" ht="31.5" customHeight="1">
      <c r="A1538" s="11">
        <v>1526</v>
      </c>
      <c r="B1538" s="12" t="s">
        <v>229</v>
      </c>
      <c r="C1538" s="11" t="s">
        <v>619</v>
      </c>
      <c r="D1538" s="11"/>
      <c r="E1538" s="11"/>
      <c r="F1538" s="11"/>
      <c r="G1538" s="17"/>
      <c r="H1538" s="17"/>
      <c r="I1538" s="17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6"/>
      <c r="AC1538" s="16"/>
      <c r="AD1538" s="16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</row>
    <row r="1539" spans="1:40" ht="31.5" customHeight="1">
      <c r="A1539" s="11">
        <v>1527</v>
      </c>
      <c r="B1539" s="12" t="s">
        <v>230</v>
      </c>
      <c r="C1539" s="11" t="s">
        <v>625</v>
      </c>
      <c r="D1539" s="11"/>
      <c r="E1539" s="11"/>
      <c r="F1539" s="11"/>
      <c r="G1539" s="17"/>
      <c r="H1539" s="17"/>
      <c r="I1539" s="17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6"/>
      <c r="AC1539" s="16"/>
      <c r="AD1539" s="16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</row>
    <row r="1540" spans="1:40" ht="31.5" customHeight="1">
      <c r="A1540" s="11">
        <v>1528</v>
      </c>
      <c r="B1540" s="12" t="s">
        <v>657</v>
      </c>
      <c r="C1540" s="11" t="s">
        <v>633</v>
      </c>
      <c r="D1540" s="11"/>
      <c r="E1540" s="11"/>
      <c r="F1540" s="11"/>
      <c r="G1540" s="17"/>
      <c r="H1540" s="17"/>
      <c r="I1540" s="17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6"/>
      <c r="AC1540" s="16"/>
      <c r="AD1540" s="16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</row>
    <row r="1541" spans="1:40" ht="31.5" customHeight="1">
      <c r="A1541" s="11">
        <v>1529</v>
      </c>
      <c r="B1541" s="12" t="s">
        <v>658</v>
      </c>
      <c r="C1541" s="11" t="s">
        <v>633</v>
      </c>
      <c r="D1541" s="11"/>
      <c r="E1541" s="11"/>
      <c r="F1541" s="11"/>
      <c r="G1541" s="17"/>
      <c r="H1541" s="17"/>
      <c r="I1541" s="17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6"/>
      <c r="AC1541" s="16"/>
      <c r="AD1541" s="16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</row>
    <row r="1542" spans="1:40" ht="31.5" customHeight="1">
      <c r="A1542" s="11">
        <v>1530</v>
      </c>
      <c r="B1542" s="12" t="s">
        <v>659</v>
      </c>
      <c r="C1542" s="11" t="s">
        <v>619</v>
      </c>
      <c r="D1542" s="11"/>
      <c r="E1542" s="11"/>
      <c r="F1542" s="11"/>
      <c r="G1542" s="17"/>
      <c r="H1542" s="17"/>
      <c r="I1542" s="17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6"/>
      <c r="AC1542" s="16"/>
      <c r="AD1542" s="16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</row>
    <row r="1543" spans="1:40" ht="31.5" customHeight="1">
      <c r="A1543" s="11">
        <v>1531</v>
      </c>
      <c r="B1543" s="12" t="s">
        <v>231</v>
      </c>
      <c r="C1543" s="11" t="s">
        <v>661</v>
      </c>
      <c r="D1543" s="11"/>
      <c r="E1543" s="11"/>
      <c r="F1543" s="11"/>
      <c r="G1543" s="17"/>
      <c r="H1543" s="17"/>
      <c r="I1543" s="17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6"/>
      <c r="AC1543" s="16"/>
      <c r="AD1543" s="16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</row>
    <row r="1544" spans="1:40" ht="31.5" customHeight="1">
      <c r="A1544" s="11">
        <v>1532</v>
      </c>
      <c r="B1544" s="12" t="s">
        <v>662</v>
      </c>
      <c r="C1544" s="11" t="s">
        <v>604</v>
      </c>
      <c r="D1544" s="11"/>
      <c r="E1544" s="11"/>
      <c r="F1544" s="11"/>
      <c r="G1544" s="17"/>
      <c r="H1544" s="17"/>
      <c r="I1544" s="17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6"/>
      <c r="AC1544" s="16"/>
      <c r="AD1544" s="16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</row>
    <row r="1545" spans="1:40" ht="31.5" customHeight="1">
      <c r="A1545" s="11">
        <v>1533</v>
      </c>
      <c r="B1545" s="12" t="s">
        <v>663</v>
      </c>
      <c r="C1545" s="11" t="s">
        <v>602</v>
      </c>
      <c r="D1545" s="11"/>
      <c r="E1545" s="11"/>
      <c r="F1545" s="11"/>
      <c r="G1545" s="17"/>
      <c r="H1545" s="17"/>
      <c r="I1545" s="17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6"/>
      <c r="AC1545" s="16"/>
      <c r="AD1545" s="16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</row>
    <row r="1546" spans="1:40" ht="31.5" customHeight="1">
      <c r="A1546" s="11">
        <v>1534</v>
      </c>
      <c r="B1546" s="12" t="s">
        <v>664</v>
      </c>
      <c r="C1546" s="11" t="s">
        <v>661</v>
      </c>
      <c r="D1546" s="11"/>
      <c r="E1546" s="11"/>
      <c r="F1546" s="11"/>
      <c r="G1546" s="17"/>
      <c r="H1546" s="17"/>
      <c r="I1546" s="17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6"/>
      <c r="AC1546" s="16"/>
      <c r="AD1546" s="16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</row>
    <row r="1547" spans="1:40" ht="31.5" customHeight="1">
      <c r="A1547" s="11">
        <v>1535</v>
      </c>
      <c r="B1547" s="12" t="s">
        <v>665</v>
      </c>
      <c r="C1547" s="11" t="s">
        <v>599</v>
      </c>
      <c r="D1547" s="11"/>
      <c r="E1547" s="11"/>
      <c r="F1547" s="11"/>
      <c r="G1547" s="17"/>
      <c r="H1547" s="17"/>
      <c r="I1547" s="17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6"/>
      <c r="AC1547" s="16"/>
      <c r="AD1547" s="16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</row>
    <row r="1548" spans="1:40" ht="31.5" customHeight="1">
      <c r="A1548" s="11">
        <v>1536</v>
      </c>
      <c r="B1548" s="12" t="s">
        <v>232</v>
      </c>
      <c r="C1548" s="11" t="s">
        <v>638</v>
      </c>
      <c r="D1548" s="11"/>
      <c r="E1548" s="11"/>
      <c r="F1548" s="11"/>
      <c r="G1548" s="17"/>
      <c r="H1548" s="17"/>
      <c r="I1548" s="17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6"/>
      <c r="AC1548" s="16"/>
      <c r="AD1548" s="16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</row>
    <row r="1549" spans="1:40" ht="31.5" customHeight="1">
      <c r="A1549" s="11">
        <v>1537</v>
      </c>
      <c r="B1549" s="12" t="s">
        <v>233</v>
      </c>
      <c r="C1549" s="11" t="s">
        <v>619</v>
      </c>
      <c r="D1549" s="11"/>
      <c r="E1549" s="11"/>
      <c r="F1549" s="11"/>
      <c r="G1549" s="17"/>
      <c r="H1549" s="17"/>
      <c r="I1549" s="17"/>
      <c r="J1549" s="11"/>
      <c r="K1549" s="11"/>
      <c r="L1549" s="11"/>
      <c r="M1549" s="11"/>
      <c r="N1549" s="11"/>
      <c r="O1549" s="11"/>
      <c r="P1549" s="11"/>
      <c r="Q1549" s="11">
        <v>249</v>
      </c>
      <c r="R1549" s="11">
        <v>149</v>
      </c>
      <c r="S1549" s="11"/>
      <c r="T1549" s="11"/>
      <c r="U1549" s="11"/>
      <c r="V1549" s="11"/>
      <c r="W1549" s="11"/>
      <c r="X1549" s="11"/>
      <c r="Y1549" s="11"/>
      <c r="Z1549" s="11"/>
      <c r="AA1549" s="11"/>
      <c r="AB1549" s="16"/>
      <c r="AC1549" s="16"/>
      <c r="AD1549" s="16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</row>
    <row r="1550" spans="1:40" ht="31.5" customHeight="1">
      <c r="A1550" s="11">
        <v>1538</v>
      </c>
      <c r="B1550" s="12" t="s">
        <v>234</v>
      </c>
      <c r="C1550" s="11" t="s">
        <v>625</v>
      </c>
      <c r="D1550" s="11"/>
      <c r="E1550" s="11"/>
      <c r="F1550" s="11"/>
      <c r="G1550" s="17"/>
      <c r="H1550" s="17"/>
      <c r="I1550" s="17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6"/>
      <c r="AC1550" s="16"/>
      <c r="AD1550" s="16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</row>
    <row r="1551" spans="1:40" ht="31.5" customHeight="1">
      <c r="A1551" s="11">
        <v>1539</v>
      </c>
      <c r="B1551" s="12" t="s">
        <v>669</v>
      </c>
      <c r="C1551" s="11" t="s">
        <v>670</v>
      </c>
      <c r="D1551" s="11"/>
      <c r="E1551" s="11"/>
      <c r="F1551" s="11"/>
      <c r="G1551" s="17"/>
      <c r="H1551" s="17"/>
      <c r="I1551" s="17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6"/>
      <c r="AC1551" s="16"/>
      <c r="AD1551" s="16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</row>
    <row r="1552" spans="1:40" ht="31.5" customHeight="1">
      <c r="A1552" s="11">
        <v>1540</v>
      </c>
      <c r="B1552" s="19" t="s">
        <v>671</v>
      </c>
      <c r="C1552" s="11" t="s">
        <v>670</v>
      </c>
      <c r="D1552" s="11"/>
      <c r="E1552" s="11"/>
      <c r="F1552" s="11"/>
      <c r="G1552" s="17"/>
      <c r="H1552" s="17"/>
      <c r="I1552" s="17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6"/>
      <c r="AC1552" s="16"/>
      <c r="AD1552" s="16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</row>
    <row r="1553" spans="1:40" ht="31.5" customHeight="1">
      <c r="A1553" s="11">
        <v>1541</v>
      </c>
      <c r="B1553" s="12" t="s">
        <v>235</v>
      </c>
      <c r="C1553" s="11" t="s">
        <v>642</v>
      </c>
      <c r="D1553" s="11"/>
      <c r="E1553" s="11"/>
      <c r="F1553" s="11"/>
      <c r="G1553" s="17"/>
      <c r="H1553" s="17"/>
      <c r="I1553" s="17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6"/>
      <c r="AC1553" s="16"/>
      <c r="AD1553" s="16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</row>
    <row r="1554" spans="1:40" ht="31.5" customHeight="1">
      <c r="A1554" s="11">
        <v>1542</v>
      </c>
      <c r="B1554" s="12" t="s">
        <v>673</v>
      </c>
      <c r="C1554" s="11" t="s">
        <v>611</v>
      </c>
      <c r="D1554" s="11"/>
      <c r="E1554" s="11"/>
      <c r="F1554" s="11"/>
      <c r="G1554" s="17"/>
      <c r="H1554" s="17"/>
      <c r="I1554" s="17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6"/>
      <c r="AC1554" s="16"/>
      <c r="AD1554" s="16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</row>
    <row r="1555" spans="1:40" ht="31.5" customHeight="1">
      <c r="A1555" s="11">
        <v>1543</v>
      </c>
      <c r="B1555" s="12" t="s">
        <v>674</v>
      </c>
      <c r="C1555" s="11" t="s">
        <v>611</v>
      </c>
      <c r="D1555" s="11"/>
      <c r="E1555" s="11"/>
      <c r="F1555" s="11"/>
      <c r="G1555" s="17"/>
      <c r="H1555" s="17"/>
      <c r="I1555" s="17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6"/>
      <c r="AC1555" s="16"/>
      <c r="AD1555" s="16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</row>
    <row r="1556" spans="1:40" ht="31.5" customHeight="1">
      <c r="A1556" s="11">
        <v>1544</v>
      </c>
      <c r="B1556" s="12" t="s">
        <v>675</v>
      </c>
      <c r="C1556" s="11" t="s">
        <v>638</v>
      </c>
      <c r="D1556" s="11"/>
      <c r="E1556" s="11"/>
      <c r="F1556" s="11"/>
      <c r="G1556" s="17"/>
      <c r="H1556" s="17"/>
      <c r="I1556" s="17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6"/>
      <c r="AC1556" s="16"/>
      <c r="AD1556" s="16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</row>
    <row r="1557" spans="1:40" ht="31.5" customHeight="1">
      <c r="A1557" s="11">
        <v>1545</v>
      </c>
      <c r="B1557" s="12" t="s">
        <v>676</v>
      </c>
      <c r="C1557" s="11" t="s">
        <v>619</v>
      </c>
      <c r="D1557" s="11"/>
      <c r="E1557" s="11"/>
      <c r="F1557" s="11"/>
      <c r="G1557" s="17"/>
      <c r="H1557" s="17"/>
      <c r="I1557" s="17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6"/>
      <c r="AC1557" s="16"/>
      <c r="AD1557" s="16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</row>
    <row r="1558" spans="1:40" ht="31.5" customHeight="1">
      <c r="A1558" s="11">
        <v>1546</v>
      </c>
      <c r="B1558" s="12" t="s">
        <v>236</v>
      </c>
      <c r="C1558" s="11" t="s">
        <v>619</v>
      </c>
      <c r="D1558" s="11"/>
      <c r="E1558" s="11"/>
      <c r="F1558" s="11"/>
      <c r="G1558" s="17"/>
      <c r="H1558" s="17"/>
      <c r="I1558" s="17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6"/>
      <c r="AC1558" s="16"/>
      <c r="AD1558" s="16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</row>
    <row r="1559" spans="1:40" ht="31.5" customHeight="1">
      <c r="A1559" s="11">
        <v>1547</v>
      </c>
      <c r="B1559" s="12" t="s">
        <v>678</v>
      </c>
      <c r="C1559" s="11" t="s">
        <v>625</v>
      </c>
      <c r="D1559" s="11"/>
      <c r="E1559" s="11"/>
      <c r="F1559" s="11"/>
      <c r="G1559" s="17"/>
      <c r="H1559" s="17"/>
      <c r="I1559" s="17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6"/>
      <c r="AC1559" s="16"/>
      <c r="AD1559" s="16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</row>
    <row r="1560" spans="1:40" ht="31.5" customHeight="1">
      <c r="A1560" s="11">
        <v>1548</v>
      </c>
      <c r="B1560" s="12" t="s">
        <v>237</v>
      </c>
      <c r="C1560" s="11" t="s">
        <v>619</v>
      </c>
      <c r="D1560" s="11"/>
      <c r="E1560" s="11"/>
      <c r="F1560" s="11"/>
      <c r="G1560" s="17"/>
      <c r="H1560" s="17"/>
      <c r="I1560" s="17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6"/>
      <c r="AC1560" s="16"/>
      <c r="AD1560" s="16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</row>
    <row r="1561" spans="1:40" ht="31.5" customHeight="1">
      <c r="A1561" s="11">
        <v>1549</v>
      </c>
      <c r="B1561" s="12" t="s">
        <v>238</v>
      </c>
      <c r="C1561" s="11" t="s">
        <v>619</v>
      </c>
      <c r="D1561" s="11"/>
      <c r="E1561" s="11"/>
      <c r="F1561" s="11"/>
      <c r="G1561" s="17"/>
      <c r="H1561" s="17"/>
      <c r="I1561" s="17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6"/>
      <c r="AC1561" s="16"/>
      <c r="AD1561" s="16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</row>
    <row r="1562" spans="1:40" ht="31.5" customHeight="1">
      <c r="A1562" s="11">
        <v>1550</v>
      </c>
      <c r="B1562" s="12" t="s">
        <v>681</v>
      </c>
      <c r="C1562" s="11" t="s">
        <v>619</v>
      </c>
      <c r="D1562" s="11"/>
      <c r="E1562" s="11"/>
      <c r="F1562" s="11"/>
      <c r="G1562" s="17"/>
      <c r="H1562" s="17"/>
      <c r="I1562" s="17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6"/>
      <c r="AC1562" s="16"/>
      <c r="AD1562" s="16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</row>
    <row r="1563" spans="1:40" ht="31.5" customHeight="1">
      <c r="A1563" s="11">
        <v>1551</v>
      </c>
      <c r="B1563" s="18" t="s">
        <v>682</v>
      </c>
      <c r="C1563" s="13" t="s">
        <v>619</v>
      </c>
      <c r="D1563" s="11"/>
      <c r="E1563" s="11"/>
      <c r="F1563" s="11"/>
      <c r="G1563" s="17"/>
      <c r="H1563" s="17"/>
      <c r="I1563" s="17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6"/>
      <c r="AC1563" s="16"/>
      <c r="AD1563" s="16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</row>
    <row r="1564" spans="1:40" ht="31.5" customHeight="1">
      <c r="A1564" s="11">
        <v>1552</v>
      </c>
      <c r="B1564" s="18" t="s">
        <v>683</v>
      </c>
      <c r="C1564" s="13" t="s">
        <v>642</v>
      </c>
      <c r="D1564" s="11"/>
      <c r="E1564" s="11"/>
      <c r="F1564" s="11"/>
      <c r="G1564" s="17"/>
      <c r="H1564" s="17"/>
      <c r="I1564" s="17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6"/>
      <c r="AC1564" s="16"/>
      <c r="AD1564" s="16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</row>
    <row r="1565" spans="1:40" ht="31.5" customHeight="1">
      <c r="A1565" s="11">
        <v>1553</v>
      </c>
      <c r="B1565" s="12" t="s">
        <v>684</v>
      </c>
      <c r="C1565" s="11" t="s">
        <v>596</v>
      </c>
      <c r="D1565" s="11"/>
      <c r="E1565" s="11"/>
      <c r="F1565" s="11"/>
      <c r="G1565" s="17"/>
      <c r="H1565" s="17"/>
      <c r="I1565" s="17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6"/>
      <c r="AC1565" s="16"/>
      <c r="AD1565" s="16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</row>
    <row r="1566" spans="1:40" ht="31.5" customHeight="1">
      <c r="A1566" s="11">
        <v>1554</v>
      </c>
      <c r="B1566" s="12" t="s">
        <v>685</v>
      </c>
      <c r="C1566" s="11" t="s">
        <v>619</v>
      </c>
      <c r="D1566" s="11"/>
      <c r="E1566" s="11"/>
      <c r="F1566" s="11"/>
      <c r="G1566" s="17"/>
      <c r="H1566" s="17"/>
      <c r="I1566" s="17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6"/>
      <c r="AC1566" s="16"/>
      <c r="AD1566" s="16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</row>
    <row r="1567" spans="1:40" ht="31.5" customHeight="1">
      <c r="A1567" s="11">
        <v>1555</v>
      </c>
      <c r="B1567" s="12" t="s">
        <v>239</v>
      </c>
      <c r="C1567" s="11" t="s">
        <v>623</v>
      </c>
      <c r="D1567" s="11"/>
      <c r="E1567" s="11"/>
      <c r="F1567" s="11"/>
      <c r="G1567" s="17"/>
      <c r="H1567" s="17"/>
      <c r="I1567" s="17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6"/>
      <c r="AC1567" s="16"/>
      <c r="AD1567" s="16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</row>
    <row r="1568" spans="1:40" ht="31.5" customHeight="1">
      <c r="A1568" s="11">
        <v>1556</v>
      </c>
      <c r="B1568" s="12" t="s">
        <v>240</v>
      </c>
      <c r="C1568" s="11" t="s">
        <v>623</v>
      </c>
      <c r="D1568" s="11"/>
      <c r="E1568" s="11"/>
      <c r="F1568" s="11"/>
      <c r="G1568" s="17"/>
      <c r="H1568" s="17"/>
      <c r="I1568" s="17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6"/>
      <c r="AC1568" s="16"/>
      <c r="AD1568" s="16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</row>
    <row r="1569" spans="1:40" ht="31.5" customHeight="1">
      <c r="A1569" s="11">
        <v>1557</v>
      </c>
      <c r="B1569" s="12" t="s">
        <v>688</v>
      </c>
      <c r="C1569" s="11" t="s">
        <v>619</v>
      </c>
      <c r="D1569" s="11"/>
      <c r="E1569" s="11"/>
      <c r="F1569" s="11"/>
      <c r="G1569" s="17"/>
      <c r="H1569" s="17"/>
      <c r="I1569" s="17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6"/>
      <c r="AC1569" s="16"/>
      <c r="AD1569" s="16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</row>
    <row r="1570" spans="1:40" ht="31.5" customHeight="1">
      <c r="A1570" s="11">
        <v>1558</v>
      </c>
      <c r="B1570" s="12" t="s">
        <v>689</v>
      </c>
      <c r="C1570" s="11" t="s">
        <v>619</v>
      </c>
      <c r="D1570" s="11"/>
      <c r="E1570" s="11"/>
      <c r="F1570" s="11"/>
      <c r="G1570" s="17"/>
      <c r="H1570" s="17"/>
      <c r="I1570" s="17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6"/>
      <c r="AC1570" s="16"/>
      <c r="AD1570" s="16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</row>
    <row r="1571" spans="1:40" ht="31.5" customHeight="1">
      <c r="A1571" s="11">
        <v>1559</v>
      </c>
      <c r="B1571" s="12" t="s">
        <v>241</v>
      </c>
      <c r="C1571" s="11" t="s">
        <v>625</v>
      </c>
      <c r="D1571" s="11"/>
      <c r="E1571" s="11"/>
      <c r="F1571" s="11"/>
      <c r="G1571" s="17"/>
      <c r="H1571" s="17"/>
      <c r="I1571" s="17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6"/>
      <c r="AC1571" s="16"/>
      <c r="AD1571" s="16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</row>
    <row r="1572" spans="1:40" ht="31.5" customHeight="1">
      <c r="A1572" s="11">
        <v>1560</v>
      </c>
      <c r="B1572" s="12" t="s">
        <v>242</v>
      </c>
      <c r="C1572" s="11" t="s">
        <v>642</v>
      </c>
      <c r="D1572" s="11"/>
      <c r="E1572" s="11"/>
      <c r="F1572" s="11"/>
      <c r="G1572" s="17"/>
      <c r="H1572" s="17"/>
      <c r="I1572" s="17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6"/>
      <c r="AC1572" s="16"/>
      <c r="AD1572" s="16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</row>
    <row r="1573" spans="1:40" ht="31.5" customHeight="1">
      <c r="A1573" s="11">
        <v>1561</v>
      </c>
      <c r="B1573" s="12" t="s">
        <v>243</v>
      </c>
      <c r="C1573" s="11" t="s">
        <v>642</v>
      </c>
      <c r="D1573" s="11"/>
      <c r="E1573" s="11"/>
      <c r="F1573" s="11"/>
      <c r="G1573" s="17"/>
      <c r="H1573" s="17"/>
      <c r="I1573" s="17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6"/>
      <c r="AC1573" s="16"/>
      <c r="AD1573" s="16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</row>
    <row r="1574" spans="1:40" ht="31.5" customHeight="1">
      <c r="A1574" s="11">
        <v>1562</v>
      </c>
      <c r="B1574" s="12" t="s">
        <v>693</v>
      </c>
      <c r="C1574" s="11" t="s">
        <v>625</v>
      </c>
      <c r="D1574" s="11"/>
      <c r="E1574" s="11"/>
      <c r="F1574" s="11"/>
      <c r="G1574" s="17"/>
      <c r="H1574" s="17"/>
      <c r="I1574" s="17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6"/>
      <c r="AC1574" s="16"/>
      <c r="AD1574" s="16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</row>
    <row r="1575" spans="1:40" ht="31.5" customHeight="1">
      <c r="A1575" s="11">
        <v>1563</v>
      </c>
      <c r="B1575" s="12" t="s">
        <v>694</v>
      </c>
      <c r="C1575" s="11" t="s">
        <v>596</v>
      </c>
      <c r="D1575" s="11"/>
      <c r="E1575" s="11"/>
      <c r="F1575" s="11"/>
      <c r="G1575" s="17"/>
      <c r="H1575" s="17"/>
      <c r="I1575" s="17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6"/>
      <c r="AC1575" s="16"/>
      <c r="AD1575" s="16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</row>
    <row r="1576" spans="1:40" ht="31.5" customHeight="1">
      <c r="A1576" s="11">
        <v>1564</v>
      </c>
      <c r="B1576" s="12" t="s">
        <v>244</v>
      </c>
      <c r="C1576" s="11" t="s">
        <v>642</v>
      </c>
      <c r="D1576" s="11"/>
      <c r="E1576" s="11"/>
      <c r="F1576" s="11"/>
      <c r="G1576" s="17"/>
      <c r="H1576" s="17"/>
      <c r="I1576" s="17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6"/>
      <c r="AC1576" s="16"/>
      <c r="AD1576" s="16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</row>
    <row r="1577" spans="1:40" ht="31.5" customHeight="1">
      <c r="A1577" s="11">
        <v>1565</v>
      </c>
      <c r="B1577" s="12" t="s">
        <v>245</v>
      </c>
      <c r="C1577" s="11" t="s">
        <v>611</v>
      </c>
      <c r="D1577" s="11"/>
      <c r="E1577" s="11"/>
      <c r="F1577" s="11"/>
      <c r="G1577" s="17"/>
      <c r="H1577" s="17"/>
      <c r="I1577" s="17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6"/>
      <c r="AC1577" s="16"/>
      <c r="AD1577" s="16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</row>
    <row r="1578" spans="1:40" ht="31.5" customHeight="1">
      <c r="A1578" s="11">
        <v>1566</v>
      </c>
      <c r="B1578" s="12" t="s">
        <v>246</v>
      </c>
      <c r="C1578" s="11" t="s">
        <v>619</v>
      </c>
      <c r="D1578" s="11"/>
      <c r="E1578" s="11"/>
      <c r="F1578" s="11"/>
      <c r="G1578" s="17"/>
      <c r="H1578" s="17"/>
      <c r="I1578" s="17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6"/>
      <c r="AC1578" s="16"/>
      <c r="AD1578" s="16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</row>
    <row r="1579" spans="1:40" ht="31.5" customHeight="1">
      <c r="A1579" s="11">
        <v>1567</v>
      </c>
      <c r="B1579" s="12" t="s">
        <v>698</v>
      </c>
      <c r="C1579" s="11" t="s">
        <v>670</v>
      </c>
      <c r="D1579" s="11"/>
      <c r="E1579" s="11"/>
      <c r="F1579" s="11"/>
      <c r="G1579" s="17"/>
      <c r="H1579" s="17"/>
      <c r="I1579" s="17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6"/>
      <c r="AC1579" s="16"/>
      <c r="AD1579" s="16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</row>
    <row r="1580" spans="1:40" ht="31.5" customHeight="1">
      <c r="A1580" s="11">
        <v>1568</v>
      </c>
      <c r="B1580" s="12" t="s">
        <v>247</v>
      </c>
      <c r="C1580" s="11" t="s">
        <v>619</v>
      </c>
      <c r="D1580" s="11"/>
      <c r="E1580" s="11"/>
      <c r="F1580" s="11"/>
      <c r="G1580" s="17"/>
      <c r="H1580" s="17"/>
      <c r="I1580" s="17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6"/>
      <c r="AC1580" s="16"/>
      <c r="AD1580" s="16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</row>
    <row r="1581" spans="1:40" ht="31.5" customHeight="1">
      <c r="A1581" s="11">
        <v>1569</v>
      </c>
      <c r="B1581" s="12" t="s">
        <v>700</v>
      </c>
      <c r="C1581" s="11" t="s">
        <v>619</v>
      </c>
      <c r="D1581" s="11"/>
      <c r="E1581" s="11"/>
      <c r="F1581" s="11"/>
      <c r="G1581" s="17"/>
      <c r="H1581" s="17"/>
      <c r="I1581" s="17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6"/>
      <c r="AC1581" s="16"/>
      <c r="AD1581" s="16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</row>
    <row r="1582" spans="1:40" ht="31.5" customHeight="1">
      <c r="A1582" s="11">
        <v>1570</v>
      </c>
      <c r="B1582" s="12" t="s">
        <v>701</v>
      </c>
      <c r="C1582" s="11" t="s">
        <v>596</v>
      </c>
      <c r="D1582" s="11"/>
      <c r="E1582" s="11"/>
      <c r="F1582" s="11"/>
      <c r="G1582" s="17"/>
      <c r="H1582" s="17"/>
      <c r="I1582" s="17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6"/>
      <c r="AC1582" s="16"/>
      <c r="AD1582" s="16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</row>
    <row r="1583" spans="1:40" ht="31.5" customHeight="1">
      <c r="A1583" s="11">
        <v>1571</v>
      </c>
      <c r="B1583" s="12" t="s">
        <v>248</v>
      </c>
      <c r="C1583" s="11" t="s">
        <v>609</v>
      </c>
      <c r="D1583" s="11"/>
      <c r="E1583" s="11"/>
      <c r="F1583" s="11"/>
      <c r="G1583" s="17"/>
      <c r="H1583" s="17"/>
      <c r="I1583" s="17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6"/>
      <c r="AC1583" s="16"/>
      <c r="AD1583" s="16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</row>
    <row r="1584" spans="1:40" ht="31.5" customHeight="1">
      <c r="A1584" s="11">
        <v>1572</v>
      </c>
      <c r="B1584" s="12" t="s">
        <v>703</v>
      </c>
      <c r="C1584" s="11" t="s">
        <v>638</v>
      </c>
      <c r="D1584" s="11"/>
      <c r="E1584" s="11"/>
      <c r="F1584" s="11"/>
      <c r="G1584" s="17"/>
      <c r="H1584" s="17"/>
      <c r="I1584" s="17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6"/>
      <c r="AC1584" s="16"/>
      <c r="AD1584" s="16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</row>
    <row r="1585" spans="1:40" ht="31.5" customHeight="1">
      <c r="A1585" s="11">
        <v>1573</v>
      </c>
      <c r="B1585" s="18" t="s">
        <v>249</v>
      </c>
      <c r="C1585" s="13" t="s">
        <v>642</v>
      </c>
      <c r="D1585" s="11"/>
      <c r="E1585" s="11"/>
      <c r="F1585" s="11"/>
      <c r="G1585" s="17"/>
      <c r="H1585" s="17"/>
      <c r="I1585" s="17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6"/>
      <c r="AC1585" s="16"/>
      <c r="AD1585" s="16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</row>
    <row r="1586" spans="1:40" ht="31.5" customHeight="1">
      <c r="A1586" s="11">
        <v>1574</v>
      </c>
      <c r="B1586" s="12" t="s">
        <v>250</v>
      </c>
      <c r="C1586" s="11" t="s">
        <v>642</v>
      </c>
      <c r="D1586" s="11"/>
      <c r="E1586" s="11"/>
      <c r="F1586" s="11"/>
      <c r="G1586" s="17"/>
      <c r="H1586" s="17"/>
      <c r="I1586" s="17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6"/>
      <c r="AC1586" s="16"/>
      <c r="AD1586" s="16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</row>
    <row r="1587" spans="1:40" ht="31.5" customHeight="1">
      <c r="A1587" s="11">
        <v>1575</v>
      </c>
      <c r="B1587" s="12" t="s">
        <v>251</v>
      </c>
      <c r="C1587" s="11" t="s">
        <v>642</v>
      </c>
      <c r="D1587" s="11"/>
      <c r="E1587" s="11"/>
      <c r="F1587" s="11"/>
      <c r="G1587" s="17"/>
      <c r="H1587" s="17"/>
      <c r="I1587" s="17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6"/>
      <c r="AC1587" s="16"/>
      <c r="AD1587" s="16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</row>
    <row r="1588" spans="1:40" ht="31.5" customHeight="1">
      <c r="A1588" s="11">
        <v>1576</v>
      </c>
      <c r="B1588" s="12" t="s">
        <v>252</v>
      </c>
      <c r="C1588" s="11" t="s">
        <v>623</v>
      </c>
      <c r="D1588" s="11"/>
      <c r="E1588" s="11"/>
      <c r="F1588" s="11"/>
      <c r="G1588" s="17"/>
      <c r="H1588" s="17"/>
      <c r="I1588" s="17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6"/>
      <c r="AC1588" s="16"/>
      <c r="AD1588" s="16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</row>
    <row r="1589" spans="1:40" ht="31.5" customHeight="1">
      <c r="A1589" s="11">
        <v>1577</v>
      </c>
      <c r="B1589" s="12" t="s">
        <v>708</v>
      </c>
      <c r="C1589" s="11" t="s">
        <v>644</v>
      </c>
      <c r="D1589" s="11"/>
      <c r="E1589" s="11"/>
      <c r="F1589" s="11"/>
      <c r="G1589" s="17"/>
      <c r="H1589" s="17"/>
      <c r="I1589" s="17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6"/>
      <c r="AC1589" s="16"/>
      <c r="AD1589" s="16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</row>
    <row r="1590" spans="1:40" ht="31.5" customHeight="1">
      <c r="A1590" s="11">
        <v>1578</v>
      </c>
      <c r="B1590" s="12" t="s">
        <v>709</v>
      </c>
      <c r="C1590" s="11" t="s">
        <v>625</v>
      </c>
      <c r="D1590" s="11"/>
      <c r="E1590" s="11"/>
      <c r="F1590" s="11"/>
      <c r="G1590" s="17"/>
      <c r="H1590" s="17"/>
      <c r="I1590" s="17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6"/>
      <c r="AC1590" s="16"/>
      <c r="AD1590" s="16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</row>
    <row r="1591" spans="1:40" ht="31.5" customHeight="1">
      <c r="A1591" s="11">
        <v>1579</v>
      </c>
      <c r="B1591" s="12" t="s">
        <v>710</v>
      </c>
      <c r="C1591" s="11" t="s">
        <v>625</v>
      </c>
      <c r="D1591" s="11"/>
      <c r="E1591" s="11"/>
      <c r="F1591" s="11"/>
      <c r="G1591" s="17"/>
      <c r="H1591" s="17"/>
      <c r="I1591" s="17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6"/>
      <c r="AC1591" s="16"/>
      <c r="AD1591" s="16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</row>
    <row r="1592" spans="1:40" ht="31.5" customHeight="1">
      <c r="A1592" s="11">
        <v>1580</v>
      </c>
      <c r="B1592" s="12" t="s">
        <v>711</v>
      </c>
      <c r="C1592" s="11" t="s">
        <v>625</v>
      </c>
      <c r="D1592" s="11"/>
      <c r="E1592" s="11"/>
      <c r="F1592" s="11"/>
      <c r="G1592" s="17"/>
      <c r="H1592" s="17"/>
      <c r="I1592" s="17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6"/>
      <c r="AC1592" s="16"/>
      <c r="AD1592" s="16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</row>
    <row r="1593" spans="1:40" ht="31.5" customHeight="1">
      <c r="A1593" s="11">
        <v>1581</v>
      </c>
      <c r="B1593" s="12" t="s">
        <v>712</v>
      </c>
      <c r="C1593" s="11" t="s">
        <v>661</v>
      </c>
      <c r="D1593" s="11"/>
      <c r="E1593" s="11"/>
      <c r="F1593" s="11"/>
      <c r="G1593" s="17"/>
      <c r="H1593" s="17"/>
      <c r="I1593" s="17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6"/>
      <c r="AC1593" s="16"/>
      <c r="AD1593" s="16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</row>
    <row r="1594" spans="1:40" ht="31.5" customHeight="1">
      <c r="A1594" s="11">
        <v>1582</v>
      </c>
      <c r="B1594" s="12" t="s">
        <v>713</v>
      </c>
      <c r="C1594" s="11" t="s">
        <v>661</v>
      </c>
      <c r="D1594" s="11"/>
      <c r="E1594" s="11"/>
      <c r="F1594" s="11"/>
      <c r="G1594" s="17"/>
      <c r="H1594" s="17"/>
      <c r="I1594" s="17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6"/>
      <c r="AC1594" s="16"/>
      <c r="AD1594" s="16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</row>
    <row r="1595" spans="1:40" ht="31.5" customHeight="1">
      <c r="A1595" s="11">
        <v>1583</v>
      </c>
      <c r="B1595" s="12" t="s">
        <v>714</v>
      </c>
      <c r="C1595" s="11"/>
      <c r="D1595" s="11"/>
      <c r="E1595" s="11"/>
      <c r="F1595" s="11"/>
      <c r="G1595" s="17"/>
      <c r="H1595" s="17"/>
      <c r="I1595" s="17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6"/>
      <c r="AC1595" s="16"/>
      <c r="AD1595" s="16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</row>
    <row r="1596" spans="1:40" ht="31.5" customHeight="1">
      <c r="A1596" s="11">
        <v>1584</v>
      </c>
      <c r="B1596" s="12" t="s">
        <v>715</v>
      </c>
      <c r="C1596" s="11" t="s">
        <v>623</v>
      </c>
      <c r="D1596" s="11"/>
      <c r="E1596" s="11"/>
      <c r="F1596" s="11"/>
      <c r="G1596" s="17"/>
      <c r="H1596" s="17"/>
      <c r="I1596" s="17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6"/>
      <c r="AC1596" s="16"/>
      <c r="AD1596" s="16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</row>
    <row r="1597" spans="1:40" ht="31.5" customHeight="1">
      <c r="A1597" s="11">
        <v>1585</v>
      </c>
      <c r="B1597" s="12" t="s">
        <v>716</v>
      </c>
      <c r="C1597" s="11" t="s">
        <v>661</v>
      </c>
      <c r="D1597" s="11"/>
      <c r="E1597" s="11"/>
      <c r="F1597" s="11"/>
      <c r="G1597" s="17"/>
      <c r="H1597" s="17"/>
      <c r="I1597" s="17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6"/>
      <c r="AC1597" s="16"/>
      <c r="AD1597" s="16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</row>
    <row r="1598" spans="1:40" ht="31.5" customHeight="1">
      <c r="A1598" s="11">
        <v>1586</v>
      </c>
      <c r="B1598" s="12" t="s">
        <v>253</v>
      </c>
      <c r="C1598" s="11" t="s">
        <v>638</v>
      </c>
      <c r="D1598" s="11"/>
      <c r="E1598" s="11"/>
      <c r="F1598" s="11"/>
      <c r="G1598" s="17"/>
      <c r="H1598" s="17"/>
      <c r="I1598" s="17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6"/>
      <c r="AC1598" s="16"/>
      <c r="AD1598" s="16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</row>
    <row r="1599" spans="1:40" ht="31.5" customHeight="1">
      <c r="A1599" s="11">
        <v>1587</v>
      </c>
      <c r="B1599" s="12" t="s">
        <v>254</v>
      </c>
      <c r="C1599" s="11" t="s">
        <v>638</v>
      </c>
      <c r="D1599" s="11"/>
      <c r="E1599" s="11"/>
      <c r="F1599" s="11"/>
      <c r="G1599" s="17"/>
      <c r="H1599" s="17"/>
      <c r="I1599" s="17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6"/>
      <c r="AC1599" s="16"/>
      <c r="AD1599" s="16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</row>
    <row r="1600" spans="1:40" ht="31.5" customHeight="1">
      <c r="A1600" s="11">
        <v>1588</v>
      </c>
      <c r="B1600" s="12" t="s">
        <v>255</v>
      </c>
      <c r="C1600" s="11" t="s">
        <v>720</v>
      </c>
      <c r="D1600" s="11"/>
      <c r="E1600" s="11"/>
      <c r="F1600" s="11"/>
      <c r="G1600" s="17"/>
      <c r="H1600" s="17"/>
      <c r="I1600" s="17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6"/>
      <c r="AC1600" s="16"/>
      <c r="AD1600" s="16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</row>
    <row r="1601" spans="1:40" ht="31.5" customHeight="1">
      <c r="A1601" s="11">
        <v>1589</v>
      </c>
      <c r="B1601" s="12" t="s">
        <v>721</v>
      </c>
      <c r="C1601" s="11" t="s">
        <v>619</v>
      </c>
      <c r="D1601" s="11"/>
      <c r="E1601" s="11"/>
      <c r="F1601" s="11"/>
      <c r="G1601" s="17"/>
      <c r="H1601" s="17"/>
      <c r="I1601" s="17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6"/>
      <c r="AC1601" s="16"/>
      <c r="AD1601" s="16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</row>
    <row r="1602" spans="1:40" ht="31.5" customHeight="1">
      <c r="A1602" s="11">
        <v>1590</v>
      </c>
      <c r="B1602" s="12" t="s">
        <v>256</v>
      </c>
      <c r="C1602" s="11" t="s">
        <v>642</v>
      </c>
      <c r="D1602" s="11"/>
      <c r="E1602" s="11"/>
      <c r="F1602" s="11"/>
      <c r="G1602" s="17"/>
      <c r="H1602" s="17"/>
      <c r="I1602" s="17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6"/>
      <c r="AC1602" s="16"/>
      <c r="AD1602" s="16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</row>
    <row r="1603" spans="1:40" ht="31.5" customHeight="1">
      <c r="A1603" s="11">
        <v>1591</v>
      </c>
      <c r="B1603" s="12" t="s">
        <v>257</v>
      </c>
      <c r="C1603" s="11" t="s">
        <v>642</v>
      </c>
      <c r="D1603" s="11"/>
      <c r="E1603" s="11"/>
      <c r="F1603" s="11"/>
      <c r="G1603" s="17"/>
      <c r="H1603" s="17"/>
      <c r="I1603" s="17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6"/>
      <c r="AC1603" s="16"/>
      <c r="AD1603" s="16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</row>
    <row r="1604" spans="1:40" ht="31.5" customHeight="1">
      <c r="A1604" s="11">
        <v>1592</v>
      </c>
      <c r="B1604" s="12" t="s">
        <v>258</v>
      </c>
      <c r="C1604" s="11" t="s">
        <v>725</v>
      </c>
      <c r="D1604" s="11"/>
      <c r="E1604" s="11"/>
      <c r="F1604" s="11"/>
      <c r="G1604" s="17"/>
      <c r="H1604" s="17"/>
      <c r="I1604" s="17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6"/>
      <c r="AC1604" s="16"/>
      <c r="AD1604" s="16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</row>
    <row r="1605" spans="1:40" ht="31.5" customHeight="1">
      <c r="A1605" s="11">
        <v>1593</v>
      </c>
      <c r="B1605" s="12" t="s">
        <v>726</v>
      </c>
      <c r="C1605" s="11" t="s">
        <v>642</v>
      </c>
      <c r="D1605" s="11"/>
      <c r="E1605" s="11"/>
      <c r="F1605" s="11"/>
      <c r="G1605" s="17"/>
      <c r="H1605" s="17"/>
      <c r="I1605" s="17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6"/>
      <c r="AC1605" s="16"/>
      <c r="AD1605" s="16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</row>
    <row r="1606" spans="1:40" ht="31.5" customHeight="1">
      <c r="A1606" s="11">
        <v>1594</v>
      </c>
      <c r="B1606" s="12" t="s">
        <v>727</v>
      </c>
      <c r="C1606" s="11" t="s">
        <v>623</v>
      </c>
      <c r="D1606" s="11"/>
      <c r="E1606" s="11"/>
      <c r="F1606" s="11"/>
      <c r="G1606" s="17"/>
      <c r="H1606" s="17"/>
      <c r="I1606" s="17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6"/>
      <c r="AC1606" s="16"/>
      <c r="AD1606" s="16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</row>
    <row r="1607" spans="1:40" ht="31.5" customHeight="1">
      <c r="A1607" s="11">
        <v>1595</v>
      </c>
      <c r="B1607" s="12" t="s">
        <v>259</v>
      </c>
      <c r="C1607" s="11" t="s">
        <v>611</v>
      </c>
      <c r="D1607" s="11"/>
      <c r="E1607" s="11"/>
      <c r="F1607" s="11"/>
      <c r="G1607" s="17"/>
      <c r="H1607" s="17"/>
      <c r="I1607" s="17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6"/>
      <c r="AC1607" s="16"/>
      <c r="AD1607" s="16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</row>
    <row r="1608" spans="1:40" ht="31.5" customHeight="1">
      <c r="A1608" s="11">
        <v>1596</v>
      </c>
      <c r="B1608" s="12" t="s">
        <v>260</v>
      </c>
      <c r="C1608" s="11" t="s">
        <v>623</v>
      </c>
      <c r="D1608" s="11"/>
      <c r="E1608" s="11"/>
      <c r="F1608" s="11"/>
      <c r="G1608" s="17"/>
      <c r="H1608" s="17"/>
      <c r="I1608" s="17"/>
      <c r="J1608" s="11"/>
      <c r="K1608" s="37"/>
      <c r="L1608" s="11"/>
      <c r="M1608" s="37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6"/>
      <c r="AC1608" s="16"/>
      <c r="AD1608" s="16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</row>
    <row r="1609" spans="1:40" ht="31.5" customHeight="1">
      <c r="A1609" s="11">
        <v>1597</v>
      </c>
      <c r="B1609" s="12" t="s">
        <v>261</v>
      </c>
      <c r="C1609" s="11" t="s">
        <v>602</v>
      </c>
      <c r="D1609" s="11"/>
      <c r="E1609" s="11"/>
      <c r="F1609" s="11"/>
      <c r="G1609" s="17"/>
      <c r="H1609" s="17"/>
      <c r="I1609" s="17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6"/>
      <c r="AC1609" s="16"/>
      <c r="AD1609" s="16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</row>
    <row r="1610" spans="1:40" ht="31.5" customHeight="1">
      <c r="A1610" s="11">
        <v>1598</v>
      </c>
      <c r="B1610" s="12" t="s">
        <v>262</v>
      </c>
      <c r="C1610" s="11" t="s">
        <v>642</v>
      </c>
      <c r="D1610" s="11"/>
      <c r="E1610" s="11"/>
      <c r="F1610" s="11"/>
      <c r="G1610" s="17"/>
      <c r="H1610" s="17"/>
      <c r="I1610" s="17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6"/>
      <c r="AC1610" s="16"/>
      <c r="AD1610" s="16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</row>
    <row r="1611" spans="1:40" ht="31.5" customHeight="1">
      <c r="A1611" s="11">
        <v>1599</v>
      </c>
      <c r="B1611" s="12" t="s">
        <v>263</v>
      </c>
      <c r="C1611" s="11" t="s">
        <v>638</v>
      </c>
      <c r="D1611" s="11"/>
      <c r="E1611" s="11"/>
      <c r="F1611" s="11"/>
      <c r="G1611" s="17"/>
      <c r="H1611" s="17"/>
      <c r="I1611" s="17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6"/>
      <c r="AC1611" s="16"/>
      <c r="AD1611" s="16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</row>
    <row r="1612" spans="1:40" ht="31.5" customHeight="1">
      <c r="A1612" s="11">
        <v>1600</v>
      </c>
      <c r="B1612" s="12" t="s">
        <v>264</v>
      </c>
      <c r="C1612" s="11" t="s">
        <v>609</v>
      </c>
      <c r="D1612" s="11"/>
      <c r="E1612" s="11"/>
      <c r="F1612" s="11"/>
      <c r="G1612" s="17"/>
      <c r="H1612" s="17"/>
      <c r="I1612" s="17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6"/>
      <c r="AC1612" s="16"/>
      <c r="AD1612" s="16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</row>
    <row r="1613" spans="1:40" ht="31.5" customHeight="1">
      <c r="A1613" s="11">
        <v>1601</v>
      </c>
      <c r="B1613" s="12" t="s">
        <v>265</v>
      </c>
      <c r="C1613" s="11" t="s">
        <v>609</v>
      </c>
      <c r="D1613" s="11"/>
      <c r="E1613" s="11"/>
      <c r="F1613" s="11"/>
      <c r="G1613" s="17"/>
      <c r="H1613" s="17"/>
      <c r="I1613" s="17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6"/>
      <c r="AC1613" s="16"/>
      <c r="AD1613" s="16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</row>
    <row r="1614" spans="1:40" ht="31.5" customHeight="1">
      <c r="A1614" s="11">
        <v>1602</v>
      </c>
      <c r="B1614" s="18" t="s">
        <v>736</v>
      </c>
      <c r="C1614" s="13" t="s">
        <v>642</v>
      </c>
      <c r="D1614" s="11"/>
      <c r="E1614" s="11"/>
      <c r="F1614" s="11"/>
      <c r="G1614" s="17"/>
      <c r="H1614" s="17"/>
      <c r="I1614" s="17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6"/>
      <c r="AC1614" s="16"/>
      <c r="AD1614" s="16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</row>
    <row r="1615" spans="1:40" ht="31.5" customHeight="1">
      <c r="A1615" s="11">
        <v>1603</v>
      </c>
      <c r="B1615" s="12" t="s">
        <v>737</v>
      </c>
      <c r="C1615" s="11" t="s">
        <v>599</v>
      </c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6"/>
      <c r="AC1615" s="16"/>
      <c r="AD1615" s="16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</row>
    <row r="1616" spans="1:40" ht="31.5" customHeight="1">
      <c r="A1616" s="11">
        <v>1604</v>
      </c>
      <c r="B1616" s="12" t="s">
        <v>738</v>
      </c>
      <c r="C1616" s="11" t="s">
        <v>611</v>
      </c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>
        <v>1</v>
      </c>
      <c r="R1616" s="11">
        <v>62</v>
      </c>
      <c r="S1616" s="11"/>
      <c r="T1616" s="11"/>
      <c r="U1616" s="11"/>
      <c r="V1616" s="11"/>
      <c r="W1616" s="11"/>
      <c r="X1616" s="11"/>
      <c r="Y1616" s="11"/>
      <c r="Z1616" s="11"/>
      <c r="AA1616" s="11"/>
      <c r="AB1616" s="16"/>
      <c r="AC1616" s="16"/>
      <c r="AD1616" s="16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</row>
    <row r="1617" spans="1:40" ht="31.5" customHeight="1">
      <c r="A1617" s="11">
        <v>1605</v>
      </c>
      <c r="B1617" s="12" t="s">
        <v>266</v>
      </c>
      <c r="C1617" s="11" t="s">
        <v>642</v>
      </c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6"/>
      <c r="AC1617" s="16"/>
      <c r="AD1617" s="16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</row>
    <row r="1618" spans="1:40" ht="31.5" customHeight="1">
      <c r="A1618" s="11">
        <v>1606</v>
      </c>
      <c r="B1618" s="12" t="s">
        <v>267</v>
      </c>
      <c r="C1618" s="11" t="s">
        <v>609</v>
      </c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6"/>
      <c r="AC1618" s="16"/>
      <c r="AD1618" s="16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</row>
    <row r="1619" spans="1:40" ht="31.5" customHeight="1">
      <c r="A1619" s="11">
        <v>1607</v>
      </c>
      <c r="B1619" s="12" t="s">
        <v>268</v>
      </c>
      <c r="C1619" s="11" t="s">
        <v>625</v>
      </c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6"/>
      <c r="AC1619" s="16"/>
      <c r="AD1619" s="16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</row>
    <row r="1620" spans="1:40" ht="31.5" customHeight="1">
      <c r="A1620" s="11">
        <v>1608</v>
      </c>
      <c r="B1620" s="12" t="s">
        <v>269</v>
      </c>
      <c r="C1620" s="11" t="s">
        <v>611</v>
      </c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6"/>
      <c r="AC1620" s="16"/>
      <c r="AD1620" s="16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</row>
    <row r="1621" spans="1:40" ht="31.5" customHeight="1">
      <c r="A1621" s="11">
        <v>1609</v>
      </c>
      <c r="B1621" s="12" t="s">
        <v>270</v>
      </c>
      <c r="C1621" s="11" t="s">
        <v>619</v>
      </c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>
        <v>10</v>
      </c>
      <c r="R1621" s="11">
        <v>10</v>
      </c>
      <c r="S1621" s="11"/>
      <c r="T1621" s="11"/>
      <c r="U1621" s="11"/>
      <c r="V1621" s="11"/>
      <c r="W1621" s="11"/>
      <c r="X1621" s="11"/>
      <c r="Y1621" s="11"/>
      <c r="Z1621" s="11"/>
      <c r="AA1621" s="11"/>
      <c r="AB1621" s="16"/>
      <c r="AC1621" s="16"/>
      <c r="AD1621" s="16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</row>
    <row r="1622" spans="1:40" ht="31.5" customHeight="1">
      <c r="A1622" s="11">
        <v>1610</v>
      </c>
      <c r="B1622" s="12" t="s">
        <v>271</v>
      </c>
      <c r="C1622" s="11" t="s">
        <v>745</v>
      </c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6"/>
      <c r="AC1622" s="16"/>
      <c r="AD1622" s="16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</row>
    <row r="1623" spans="1:40" ht="31.5" customHeight="1">
      <c r="A1623" s="11">
        <v>1611</v>
      </c>
      <c r="B1623" s="12" t="s">
        <v>746</v>
      </c>
      <c r="C1623" s="11" t="s">
        <v>747</v>
      </c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6"/>
      <c r="AC1623" s="16"/>
      <c r="AD1623" s="16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</row>
    <row r="1624" spans="1:40" ht="31.5" customHeight="1">
      <c r="A1624" s="11">
        <v>1612</v>
      </c>
      <c r="B1624" s="12" t="s">
        <v>748</v>
      </c>
      <c r="C1624" s="11" t="s">
        <v>635</v>
      </c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6"/>
      <c r="AC1624" s="16"/>
      <c r="AD1624" s="16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</row>
    <row r="1625" spans="1:40" ht="31.5" customHeight="1">
      <c r="A1625" s="11">
        <v>1613</v>
      </c>
      <c r="B1625" s="12" t="s">
        <v>749</v>
      </c>
      <c r="C1625" s="11" t="s">
        <v>594</v>
      </c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6"/>
      <c r="AC1625" s="16"/>
      <c r="AD1625" s="16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</row>
    <row r="1626" spans="1:40" ht="31.5" customHeight="1">
      <c r="A1626" s="11">
        <v>1614</v>
      </c>
      <c r="B1626" s="12" t="s">
        <v>750</v>
      </c>
      <c r="C1626" s="11" t="s">
        <v>619</v>
      </c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6"/>
      <c r="AC1626" s="16"/>
      <c r="AD1626" s="16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</row>
    <row r="1627" spans="1:40" ht="31.5" customHeight="1">
      <c r="A1627" s="11">
        <v>1615</v>
      </c>
      <c r="B1627" s="12" t="s">
        <v>272</v>
      </c>
      <c r="C1627" s="11" t="s">
        <v>625</v>
      </c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6"/>
      <c r="AC1627" s="16"/>
      <c r="AD1627" s="16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</row>
    <row r="1628" spans="1:40" ht="31.5" customHeight="1">
      <c r="A1628" s="11">
        <v>1616</v>
      </c>
      <c r="B1628" s="12" t="s">
        <v>752</v>
      </c>
      <c r="C1628" s="11" t="s">
        <v>670</v>
      </c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>
        <v>5</v>
      </c>
      <c r="R1628" s="11">
        <v>21</v>
      </c>
      <c r="S1628" s="11"/>
      <c r="T1628" s="11"/>
      <c r="U1628" s="11"/>
      <c r="V1628" s="11"/>
      <c r="W1628" s="11"/>
      <c r="X1628" s="11"/>
      <c r="Y1628" s="11"/>
      <c r="Z1628" s="11"/>
      <c r="AA1628" s="11"/>
      <c r="AB1628" s="16"/>
      <c r="AC1628" s="16"/>
      <c r="AD1628" s="16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</row>
    <row r="1629" spans="1:40" ht="31.5" customHeight="1">
      <c r="A1629" s="11">
        <v>1617</v>
      </c>
      <c r="B1629" s="12" t="s">
        <v>753</v>
      </c>
      <c r="C1629" s="11" t="s">
        <v>638</v>
      </c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6"/>
      <c r="AC1629" s="16"/>
      <c r="AD1629" s="16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</row>
    <row r="1630" spans="1:40" ht="31.5" customHeight="1">
      <c r="A1630" s="11">
        <v>1618</v>
      </c>
      <c r="B1630" s="12" t="s">
        <v>273</v>
      </c>
      <c r="C1630" s="11" t="s">
        <v>755</v>
      </c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6"/>
      <c r="AC1630" s="16"/>
      <c r="AD1630" s="16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</row>
    <row r="1631" spans="1:40" ht="31.5" customHeight="1">
      <c r="A1631" s="11">
        <v>1619</v>
      </c>
      <c r="B1631" s="12" t="s">
        <v>756</v>
      </c>
      <c r="C1631" s="11" t="s">
        <v>604</v>
      </c>
      <c r="D1631" s="11"/>
      <c r="E1631" s="11"/>
      <c r="F1631" s="11">
        <v>12</v>
      </c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6"/>
      <c r="AC1631" s="16"/>
      <c r="AD1631" s="16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</row>
    <row r="1632" spans="1:40" ht="31.5" customHeight="1">
      <c r="A1632" s="11">
        <v>1620</v>
      </c>
      <c r="B1632" s="22" t="s">
        <v>757</v>
      </c>
      <c r="C1632" s="11" t="s">
        <v>644</v>
      </c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6"/>
      <c r="AC1632" s="16"/>
      <c r="AD1632" s="16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</row>
    <row r="1633" spans="1:40" ht="31.5" customHeight="1">
      <c r="A1633" s="11">
        <v>1621</v>
      </c>
      <c r="B1633" s="12" t="s">
        <v>758</v>
      </c>
      <c r="C1633" s="11" t="s">
        <v>642</v>
      </c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6"/>
      <c r="AC1633" s="16"/>
      <c r="AD1633" s="16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</row>
    <row r="1634" spans="1:40" ht="31.5" customHeight="1">
      <c r="A1634" s="11">
        <v>1622</v>
      </c>
      <c r="B1634" s="12" t="s">
        <v>759</v>
      </c>
      <c r="C1634" s="11" t="s">
        <v>642</v>
      </c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6"/>
      <c r="AC1634" s="16"/>
      <c r="AD1634" s="16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</row>
    <row r="1635" spans="1:40" ht="31.5" customHeight="1">
      <c r="A1635" s="11">
        <v>1623</v>
      </c>
      <c r="B1635" s="12" t="s">
        <v>760</v>
      </c>
      <c r="C1635" s="11" t="s">
        <v>625</v>
      </c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6"/>
      <c r="AC1635" s="16"/>
      <c r="AD1635" s="16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</row>
    <row r="1636" spans="1:40" ht="31.5" customHeight="1">
      <c r="A1636" s="11">
        <v>1624</v>
      </c>
      <c r="B1636" s="12" t="s">
        <v>761</v>
      </c>
      <c r="C1636" s="11" t="s">
        <v>604</v>
      </c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6"/>
      <c r="AC1636" s="16"/>
      <c r="AD1636" s="16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</row>
    <row r="1637" spans="1:40" ht="31.5" customHeight="1">
      <c r="A1637" s="11">
        <v>1625</v>
      </c>
      <c r="B1637" s="12" t="s">
        <v>762</v>
      </c>
      <c r="C1637" s="11" t="s">
        <v>642</v>
      </c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6"/>
      <c r="AC1637" s="16"/>
      <c r="AD1637" s="16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</row>
    <row r="1638" spans="1:40" ht="31.5" customHeight="1">
      <c r="A1638" s="11">
        <v>1626</v>
      </c>
      <c r="B1638" s="23" t="s">
        <v>763</v>
      </c>
      <c r="C1638" s="11" t="s">
        <v>642</v>
      </c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6"/>
      <c r="AC1638" s="16"/>
      <c r="AD1638" s="16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</row>
    <row r="1639" spans="1:40" ht="31.5" customHeight="1">
      <c r="A1639" s="11">
        <v>1627</v>
      </c>
      <c r="B1639" s="12" t="s">
        <v>274</v>
      </c>
      <c r="C1639" s="11" t="s">
        <v>625</v>
      </c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6"/>
      <c r="AC1639" s="16"/>
      <c r="AD1639" s="16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</row>
    <row r="1640" spans="1:40" ht="31.5" customHeight="1">
      <c r="A1640" s="11">
        <v>1628</v>
      </c>
      <c r="B1640" s="12" t="s">
        <v>765</v>
      </c>
      <c r="C1640" s="11" t="s">
        <v>619</v>
      </c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6"/>
      <c r="AC1640" s="16"/>
      <c r="AD1640" s="16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</row>
    <row r="1641" spans="1:40" ht="31.5" customHeight="1">
      <c r="A1641" s="11">
        <v>1629</v>
      </c>
      <c r="B1641" s="12" t="s">
        <v>275</v>
      </c>
      <c r="C1641" s="11" t="s">
        <v>623</v>
      </c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6"/>
      <c r="AC1641" s="16"/>
      <c r="AD1641" s="16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</row>
    <row r="1642" spans="1:40" ht="31.5" customHeight="1">
      <c r="A1642" s="11">
        <v>1630</v>
      </c>
      <c r="B1642" s="12" t="s">
        <v>767</v>
      </c>
      <c r="C1642" s="11" t="s">
        <v>596</v>
      </c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6"/>
      <c r="AC1642" s="16"/>
      <c r="AD1642" s="16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</row>
    <row r="1643" spans="1:40" ht="31.5" customHeight="1">
      <c r="A1643" s="11">
        <v>1631</v>
      </c>
      <c r="B1643" s="12" t="s">
        <v>768</v>
      </c>
      <c r="C1643" s="11" t="s">
        <v>609</v>
      </c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6"/>
      <c r="AC1643" s="16"/>
      <c r="AD1643" s="16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</row>
    <row r="1644" spans="1:40" ht="31.5" customHeight="1">
      <c r="A1644" s="11">
        <v>1632</v>
      </c>
      <c r="B1644" s="12" t="s">
        <v>769</v>
      </c>
      <c r="C1644" s="11" t="s">
        <v>625</v>
      </c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6"/>
      <c r="AC1644" s="16"/>
      <c r="AD1644" s="16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</row>
    <row r="1645" spans="1:40" ht="31.5" customHeight="1">
      <c r="A1645" s="11">
        <v>1633</v>
      </c>
      <c r="B1645" s="12" t="s">
        <v>770</v>
      </c>
      <c r="C1645" s="11" t="s">
        <v>609</v>
      </c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6"/>
      <c r="AC1645" s="16"/>
      <c r="AD1645" s="16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</row>
    <row r="1646" spans="1:40" ht="31.5" customHeight="1">
      <c r="A1646" s="11">
        <v>1634</v>
      </c>
      <c r="B1646" s="12" t="s">
        <v>771</v>
      </c>
      <c r="C1646" s="11" t="s">
        <v>625</v>
      </c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6"/>
      <c r="AC1646" s="16"/>
      <c r="AD1646" s="16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</row>
    <row r="1647" spans="1:40" ht="31.5" customHeight="1">
      <c r="A1647" s="11">
        <v>1635</v>
      </c>
      <c r="B1647" s="12" t="s">
        <v>772</v>
      </c>
      <c r="C1647" s="11" t="s">
        <v>625</v>
      </c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6"/>
      <c r="AC1647" s="16"/>
      <c r="AD1647" s="16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</row>
    <row r="1648" spans="1:40" ht="31.5" customHeight="1">
      <c r="A1648" s="11">
        <v>1636</v>
      </c>
      <c r="B1648" s="12" t="s">
        <v>773</v>
      </c>
      <c r="C1648" s="11" t="s">
        <v>599</v>
      </c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6"/>
      <c r="AC1648" s="16"/>
      <c r="AD1648" s="16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</row>
    <row r="1649" spans="1:40" ht="31.5" customHeight="1">
      <c r="A1649" s="11">
        <v>1637</v>
      </c>
      <c r="B1649" s="18" t="s">
        <v>774</v>
      </c>
      <c r="C1649" s="13" t="s">
        <v>596</v>
      </c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6"/>
      <c r="AC1649" s="16"/>
      <c r="AD1649" s="16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</row>
    <row r="1650" spans="1:40" ht="31.5" customHeight="1">
      <c r="A1650" s="11">
        <v>1638</v>
      </c>
      <c r="B1650" s="18" t="s">
        <v>775</v>
      </c>
      <c r="C1650" s="13" t="s">
        <v>596</v>
      </c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6"/>
      <c r="AC1650" s="16"/>
      <c r="AD1650" s="16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</row>
    <row r="1651" spans="1:40" ht="31.5" customHeight="1">
      <c r="A1651" s="11">
        <v>1639</v>
      </c>
      <c r="B1651" s="18" t="s">
        <v>776</v>
      </c>
      <c r="C1651" s="13" t="s">
        <v>596</v>
      </c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6"/>
      <c r="AC1651" s="16"/>
      <c r="AD1651" s="16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</row>
    <row r="1652" spans="1:40" ht="31.5" customHeight="1">
      <c r="A1652" s="11">
        <v>1640</v>
      </c>
      <c r="B1652" s="18" t="s">
        <v>777</v>
      </c>
      <c r="C1652" s="13" t="s">
        <v>596</v>
      </c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6"/>
      <c r="AC1652" s="16"/>
      <c r="AD1652" s="16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</row>
    <row r="1653" spans="1:40" ht="31.5" customHeight="1">
      <c r="A1653" s="11">
        <v>1641</v>
      </c>
      <c r="B1653" s="18" t="s">
        <v>276</v>
      </c>
      <c r="C1653" s="13" t="s">
        <v>596</v>
      </c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6"/>
      <c r="AC1653" s="16"/>
      <c r="AD1653" s="16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</row>
    <row r="1654" spans="1:40" ht="31.5" customHeight="1">
      <c r="A1654" s="11">
        <v>1642</v>
      </c>
      <c r="B1654" s="18" t="s">
        <v>277</v>
      </c>
      <c r="C1654" s="13" t="s">
        <v>596</v>
      </c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6"/>
      <c r="AC1654" s="16"/>
      <c r="AD1654" s="16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</row>
    <row r="1655" spans="1:40" ht="31.5" customHeight="1">
      <c r="A1655" s="11">
        <v>1643</v>
      </c>
      <c r="B1655" s="18" t="s">
        <v>278</v>
      </c>
      <c r="C1655" s="13" t="s">
        <v>596</v>
      </c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6"/>
      <c r="AC1655" s="16"/>
      <c r="AD1655" s="16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</row>
    <row r="1656" spans="1:40" ht="31.5" customHeight="1">
      <c r="A1656" s="11">
        <v>1644</v>
      </c>
      <c r="B1656" s="18" t="s">
        <v>781</v>
      </c>
      <c r="C1656" s="13" t="s">
        <v>596</v>
      </c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6"/>
      <c r="AC1656" s="16"/>
      <c r="AD1656" s="16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</row>
    <row r="1657" spans="1:40" ht="31.5" customHeight="1">
      <c r="A1657" s="11">
        <v>1645</v>
      </c>
      <c r="B1657" s="12" t="s">
        <v>782</v>
      </c>
      <c r="C1657" s="11" t="s">
        <v>625</v>
      </c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6"/>
      <c r="AC1657" s="16"/>
      <c r="AD1657" s="16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</row>
    <row r="1658" spans="1:40" ht="31.5" customHeight="1">
      <c r="A1658" s="11">
        <v>1646</v>
      </c>
      <c r="B1658" s="12" t="s">
        <v>783</v>
      </c>
      <c r="C1658" s="11" t="s">
        <v>619</v>
      </c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6"/>
      <c r="AC1658" s="16"/>
      <c r="AD1658" s="16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</row>
    <row r="1659" spans="1:40" ht="31.5" customHeight="1">
      <c r="A1659" s="11">
        <v>1647</v>
      </c>
      <c r="B1659" s="12" t="s">
        <v>784</v>
      </c>
      <c r="C1659" s="11" t="s">
        <v>596</v>
      </c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6"/>
      <c r="AC1659" s="16"/>
      <c r="AD1659" s="16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</row>
    <row r="1660" spans="1:40" ht="31.5" customHeight="1">
      <c r="A1660" s="11">
        <v>1648</v>
      </c>
      <c r="B1660" s="12" t="s">
        <v>785</v>
      </c>
      <c r="C1660" s="11" t="s">
        <v>596</v>
      </c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6"/>
      <c r="AC1660" s="16"/>
      <c r="AD1660" s="16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</row>
    <row r="1661" spans="1:40" ht="31.5" customHeight="1">
      <c r="A1661" s="11">
        <v>1649</v>
      </c>
      <c r="B1661" s="12" t="s">
        <v>786</v>
      </c>
      <c r="C1661" s="11" t="s">
        <v>596</v>
      </c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6"/>
      <c r="AC1661" s="16"/>
      <c r="AD1661" s="16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</row>
    <row r="1662" spans="1:40" ht="31.5" customHeight="1">
      <c r="A1662" s="11">
        <v>1650</v>
      </c>
      <c r="B1662" s="12" t="s">
        <v>787</v>
      </c>
      <c r="C1662" s="11" t="s">
        <v>661</v>
      </c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6"/>
      <c r="AC1662" s="16"/>
      <c r="AD1662" s="16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</row>
    <row r="1663" spans="1:40" ht="31.5" customHeight="1">
      <c r="A1663" s="11">
        <v>1651</v>
      </c>
      <c r="B1663" s="12" t="s">
        <v>279</v>
      </c>
      <c r="C1663" s="11" t="s">
        <v>661</v>
      </c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6"/>
      <c r="AC1663" s="16"/>
      <c r="AD1663" s="16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</row>
    <row r="1664" spans="1:40" ht="31.5" customHeight="1">
      <c r="A1664" s="11">
        <v>1652</v>
      </c>
      <c r="B1664" s="12" t="s">
        <v>789</v>
      </c>
      <c r="C1664" s="11" t="s">
        <v>661</v>
      </c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6"/>
      <c r="AC1664" s="16"/>
      <c r="AD1664" s="16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</row>
    <row r="1665" spans="1:40" ht="31.5" customHeight="1">
      <c r="A1665" s="11">
        <v>1653</v>
      </c>
      <c r="B1665" s="12" t="s">
        <v>280</v>
      </c>
      <c r="C1665" s="11" t="s">
        <v>596</v>
      </c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6"/>
      <c r="AC1665" s="16"/>
      <c r="AD1665" s="16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</row>
    <row r="1666" spans="1:40" ht="31.5" customHeight="1">
      <c r="A1666" s="11">
        <v>1654</v>
      </c>
      <c r="B1666" s="12" t="s">
        <v>281</v>
      </c>
      <c r="C1666" s="11" t="s">
        <v>792</v>
      </c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6"/>
      <c r="AC1666" s="16"/>
      <c r="AD1666" s="16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</row>
    <row r="1667" spans="1:40" ht="31.5" customHeight="1">
      <c r="A1667" s="11">
        <v>1655</v>
      </c>
      <c r="B1667" s="12" t="s">
        <v>793</v>
      </c>
      <c r="C1667" s="11" t="s">
        <v>792</v>
      </c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6"/>
      <c r="AC1667" s="16"/>
      <c r="AD1667" s="16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</row>
    <row r="1668" spans="1:40" ht="31.5" customHeight="1">
      <c r="A1668" s="11">
        <v>1656</v>
      </c>
      <c r="B1668" s="22" t="s">
        <v>794</v>
      </c>
      <c r="C1668" s="11" t="s">
        <v>629</v>
      </c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6"/>
      <c r="AC1668" s="16"/>
      <c r="AD1668" s="16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</row>
    <row r="1669" spans="1:40" ht="31.5" customHeight="1">
      <c r="A1669" s="11">
        <v>1657</v>
      </c>
      <c r="B1669" s="18" t="s">
        <v>795</v>
      </c>
      <c r="C1669" s="13" t="s">
        <v>670</v>
      </c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6"/>
      <c r="AC1669" s="16"/>
      <c r="AD1669" s="16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</row>
    <row r="1670" spans="1:40" ht="31.5" customHeight="1">
      <c r="A1670" s="11">
        <v>1658</v>
      </c>
      <c r="B1670" s="22" t="s">
        <v>796</v>
      </c>
      <c r="C1670" s="11" t="s">
        <v>644</v>
      </c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6"/>
      <c r="AC1670" s="16"/>
      <c r="AD1670" s="16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</row>
    <row r="1671" spans="1:40" ht="31.5" customHeight="1">
      <c r="A1671" s="11">
        <v>1659</v>
      </c>
      <c r="B1671" s="12" t="s">
        <v>282</v>
      </c>
      <c r="C1671" s="11" t="s">
        <v>670</v>
      </c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6"/>
      <c r="AC1671" s="16"/>
      <c r="AD1671" s="16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</row>
    <row r="1672" spans="1:40" ht="31.5" customHeight="1">
      <c r="A1672" s="11">
        <v>1660</v>
      </c>
      <c r="B1672" s="12" t="s">
        <v>798</v>
      </c>
      <c r="C1672" s="11" t="s">
        <v>638</v>
      </c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6"/>
      <c r="AC1672" s="16"/>
      <c r="AD1672" s="16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</row>
    <row r="1673" spans="1:40" ht="31.5" customHeight="1">
      <c r="A1673" s="11">
        <v>1661</v>
      </c>
      <c r="B1673" s="12" t="s">
        <v>283</v>
      </c>
      <c r="C1673" s="11" t="s">
        <v>611</v>
      </c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6"/>
      <c r="AC1673" s="16"/>
      <c r="AD1673" s="16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</row>
    <row r="1674" spans="1:40" ht="31.5" customHeight="1">
      <c r="A1674" s="11">
        <v>1662</v>
      </c>
      <c r="B1674" s="12" t="s">
        <v>800</v>
      </c>
      <c r="C1674" s="11" t="s">
        <v>629</v>
      </c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6"/>
      <c r="AC1674" s="16"/>
      <c r="AD1674" s="16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</row>
    <row r="1675" spans="1:40" ht="31.5" customHeight="1">
      <c r="A1675" s="11">
        <v>1663</v>
      </c>
      <c r="B1675" s="12" t="s">
        <v>801</v>
      </c>
      <c r="C1675" s="11" t="s">
        <v>625</v>
      </c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6"/>
      <c r="AC1675" s="16"/>
      <c r="AD1675" s="16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</row>
    <row r="1676" spans="1:40" ht="31.5" customHeight="1">
      <c r="A1676" s="11">
        <v>1664</v>
      </c>
      <c r="B1676" s="12" t="s">
        <v>802</v>
      </c>
      <c r="C1676" s="11" t="s">
        <v>803</v>
      </c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6"/>
      <c r="AC1676" s="16"/>
      <c r="AD1676" s="16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</row>
    <row r="1677" spans="1:40" ht="31.5" customHeight="1">
      <c r="A1677" s="11">
        <v>1665</v>
      </c>
      <c r="B1677" s="12" t="s">
        <v>804</v>
      </c>
      <c r="C1677" s="11" t="s">
        <v>805</v>
      </c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6"/>
      <c r="AC1677" s="16"/>
      <c r="AD1677" s="16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</row>
    <row r="1678" spans="1:40" ht="31.5" customHeight="1">
      <c r="A1678" s="11">
        <v>1666</v>
      </c>
      <c r="B1678" s="18" t="s">
        <v>284</v>
      </c>
      <c r="C1678" s="13" t="s">
        <v>807</v>
      </c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6"/>
      <c r="AC1678" s="16"/>
      <c r="AD1678" s="16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</row>
    <row r="1679" spans="1:40" ht="31.5" customHeight="1">
      <c r="A1679" s="11">
        <v>1667</v>
      </c>
      <c r="B1679" s="18" t="s">
        <v>285</v>
      </c>
      <c r="C1679" s="13" t="s">
        <v>635</v>
      </c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6"/>
      <c r="AC1679" s="16"/>
      <c r="AD1679" s="16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</row>
    <row r="1680" spans="1:40" ht="31.5" customHeight="1">
      <c r="A1680" s="11">
        <v>1668</v>
      </c>
      <c r="B1680" s="18" t="s">
        <v>809</v>
      </c>
      <c r="C1680" s="13" t="s">
        <v>635</v>
      </c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6"/>
      <c r="AC1680" s="16"/>
      <c r="AD1680" s="16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</row>
    <row r="1681" spans="1:40" ht="31.5" customHeight="1">
      <c r="A1681" s="11">
        <v>1669</v>
      </c>
      <c r="B1681" s="12" t="s">
        <v>810</v>
      </c>
      <c r="C1681" s="11" t="s">
        <v>619</v>
      </c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6"/>
      <c r="AC1681" s="16"/>
      <c r="AD1681" s="16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</row>
    <row r="1682" spans="1:40" ht="31.5" customHeight="1">
      <c r="A1682" s="11">
        <v>1670</v>
      </c>
      <c r="B1682" s="18" t="s">
        <v>811</v>
      </c>
      <c r="C1682" s="11" t="s">
        <v>619</v>
      </c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6"/>
      <c r="AC1682" s="16"/>
      <c r="AD1682" s="16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</row>
    <row r="1683" spans="1:40" ht="31.5" customHeight="1">
      <c r="A1683" s="11">
        <v>1671</v>
      </c>
      <c r="B1683" s="18" t="s">
        <v>812</v>
      </c>
      <c r="C1683" s="13" t="s">
        <v>635</v>
      </c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6"/>
      <c r="AC1683" s="16"/>
      <c r="AD1683" s="16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</row>
    <row r="1684" spans="1:40" ht="31.5" customHeight="1">
      <c r="A1684" s="11">
        <v>1672</v>
      </c>
      <c r="B1684" s="12" t="s">
        <v>813</v>
      </c>
      <c r="C1684" s="11" t="s">
        <v>644</v>
      </c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6"/>
      <c r="AC1684" s="16"/>
      <c r="AD1684" s="16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</row>
    <row r="1685" spans="1:40" ht="31.5" customHeight="1">
      <c r="A1685" s="11">
        <v>1673</v>
      </c>
      <c r="B1685" s="18" t="s">
        <v>813</v>
      </c>
      <c r="C1685" s="13" t="s">
        <v>619</v>
      </c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6"/>
      <c r="AC1685" s="16"/>
      <c r="AD1685" s="16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</row>
    <row r="1686" spans="1:40" ht="31.5" customHeight="1">
      <c r="A1686" s="11">
        <v>1674</v>
      </c>
      <c r="B1686" s="12" t="s">
        <v>814</v>
      </c>
      <c r="C1686" s="11" t="s">
        <v>670</v>
      </c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6"/>
      <c r="AC1686" s="16"/>
      <c r="AD1686" s="16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</row>
    <row r="1687" spans="1:40" ht="31.5" customHeight="1">
      <c r="A1687" s="11">
        <v>1675</v>
      </c>
      <c r="B1687" s="18" t="s">
        <v>815</v>
      </c>
      <c r="C1687" s="13" t="s">
        <v>619</v>
      </c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6"/>
      <c r="AC1687" s="16"/>
      <c r="AD1687" s="16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</row>
    <row r="1688" spans="1:40" ht="31.5" customHeight="1">
      <c r="A1688" s="11">
        <v>1676</v>
      </c>
      <c r="B1688" s="12" t="s">
        <v>816</v>
      </c>
      <c r="C1688" s="11" t="s">
        <v>604</v>
      </c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6"/>
      <c r="AC1688" s="16"/>
      <c r="AD1688" s="16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</row>
    <row r="1689" spans="1:40" ht="31.5" customHeight="1">
      <c r="A1689" s="11">
        <v>1677</v>
      </c>
      <c r="B1689" s="12" t="s">
        <v>817</v>
      </c>
      <c r="C1689" s="11" t="s">
        <v>629</v>
      </c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6"/>
      <c r="AC1689" s="16"/>
      <c r="AD1689" s="16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</row>
    <row r="1690" spans="1:40" ht="31.5" customHeight="1">
      <c r="A1690" s="11">
        <v>1678</v>
      </c>
      <c r="B1690" s="12" t="s">
        <v>818</v>
      </c>
      <c r="C1690" s="11" t="s">
        <v>619</v>
      </c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6"/>
      <c r="AC1690" s="16"/>
      <c r="AD1690" s="16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</row>
    <row r="1691" spans="1:40" ht="31.5" customHeight="1">
      <c r="A1691" s="11">
        <v>1679</v>
      </c>
      <c r="B1691" s="12" t="s">
        <v>819</v>
      </c>
      <c r="C1691" s="11" t="s">
        <v>625</v>
      </c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6"/>
      <c r="AC1691" s="16"/>
      <c r="AD1691" s="16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</row>
    <row r="1692" spans="1:40" ht="31.5" customHeight="1">
      <c r="A1692" s="11">
        <v>1680</v>
      </c>
      <c r="B1692" s="12" t="s">
        <v>820</v>
      </c>
      <c r="C1692" s="11" t="s">
        <v>619</v>
      </c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6"/>
      <c r="AC1692" s="16"/>
      <c r="AD1692" s="16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</row>
    <row r="1693" spans="1:40" ht="31.5" customHeight="1">
      <c r="A1693" s="11">
        <v>1681</v>
      </c>
      <c r="B1693" s="12" t="s">
        <v>821</v>
      </c>
      <c r="C1693" s="11" t="s">
        <v>619</v>
      </c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6"/>
      <c r="AC1693" s="16"/>
      <c r="AD1693" s="16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</row>
    <row r="1694" spans="1:40" ht="31.5" customHeight="1">
      <c r="A1694" s="11">
        <v>1682</v>
      </c>
      <c r="B1694" s="19" t="s">
        <v>822</v>
      </c>
      <c r="C1694" s="11" t="s">
        <v>644</v>
      </c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6"/>
      <c r="AC1694" s="16"/>
      <c r="AD1694" s="16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</row>
    <row r="1695" spans="1:40" ht="31.5" customHeight="1">
      <c r="A1695" s="11">
        <v>1683</v>
      </c>
      <c r="B1695" s="18" t="s">
        <v>286</v>
      </c>
      <c r="C1695" s="11" t="s">
        <v>596</v>
      </c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6"/>
      <c r="AC1695" s="16"/>
      <c r="AD1695" s="16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</row>
    <row r="1696" spans="1:40" ht="31.5" customHeight="1">
      <c r="A1696" s="11">
        <v>1684</v>
      </c>
      <c r="B1696" s="18" t="s">
        <v>287</v>
      </c>
      <c r="C1696" s="11" t="s">
        <v>825</v>
      </c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6"/>
      <c r="AC1696" s="16"/>
      <c r="AD1696" s="16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</row>
    <row r="1697" spans="1:40" ht="31.5" customHeight="1">
      <c r="A1697" s="11">
        <v>1685</v>
      </c>
      <c r="B1697" s="18" t="s">
        <v>288</v>
      </c>
      <c r="C1697" s="13" t="s">
        <v>825</v>
      </c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6"/>
      <c r="AC1697" s="16"/>
      <c r="AD1697" s="16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</row>
    <row r="1698" spans="1:40" ht="31.5" customHeight="1">
      <c r="A1698" s="11">
        <v>1686</v>
      </c>
      <c r="B1698" s="18" t="s">
        <v>289</v>
      </c>
      <c r="C1698" s="13" t="s">
        <v>825</v>
      </c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6"/>
      <c r="AC1698" s="16"/>
      <c r="AD1698" s="16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</row>
    <row r="1699" spans="1:40" ht="31.5" customHeight="1">
      <c r="A1699" s="11">
        <v>1687</v>
      </c>
      <c r="B1699" s="18" t="s">
        <v>290</v>
      </c>
      <c r="C1699" s="13" t="s">
        <v>825</v>
      </c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6"/>
      <c r="AC1699" s="16"/>
      <c r="AD1699" s="16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</row>
    <row r="1700" spans="1:40" ht="31.5" customHeight="1">
      <c r="A1700" s="11">
        <v>1688</v>
      </c>
      <c r="B1700" s="18" t="s">
        <v>829</v>
      </c>
      <c r="C1700" s="11" t="s">
        <v>825</v>
      </c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6"/>
      <c r="AC1700" s="16"/>
      <c r="AD1700" s="16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</row>
    <row r="1701" spans="1:40" ht="31.5" customHeight="1">
      <c r="A1701" s="11">
        <v>1689</v>
      </c>
      <c r="B1701" s="18" t="s">
        <v>830</v>
      </c>
      <c r="C1701" s="11" t="s">
        <v>825</v>
      </c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6"/>
      <c r="AC1701" s="16"/>
      <c r="AD1701" s="16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</row>
    <row r="1702" spans="1:40" ht="31.5" customHeight="1">
      <c r="A1702" s="11">
        <v>1690</v>
      </c>
      <c r="B1702" s="18" t="s">
        <v>831</v>
      </c>
      <c r="C1702" s="11" t="s">
        <v>832</v>
      </c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6"/>
      <c r="AC1702" s="16"/>
      <c r="AD1702" s="16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</row>
    <row r="1703" spans="1:40" ht="31.5" customHeight="1">
      <c r="A1703" s="11">
        <v>1691</v>
      </c>
      <c r="B1703" s="12" t="s">
        <v>833</v>
      </c>
      <c r="C1703" s="11" t="s">
        <v>623</v>
      </c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6"/>
      <c r="AC1703" s="16"/>
      <c r="AD1703" s="16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</row>
    <row r="1704" spans="1:40" ht="31.5" customHeight="1">
      <c r="A1704" s="11">
        <v>1692</v>
      </c>
      <c r="B1704" s="12" t="s">
        <v>834</v>
      </c>
      <c r="C1704" s="11" t="s">
        <v>596</v>
      </c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6"/>
      <c r="AC1704" s="16"/>
      <c r="AD1704" s="16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</row>
    <row r="1705" spans="1:40" ht="31.5" customHeight="1">
      <c r="A1705" s="11">
        <v>1693</v>
      </c>
      <c r="B1705" s="12" t="s">
        <v>835</v>
      </c>
      <c r="C1705" s="11" t="s">
        <v>792</v>
      </c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6"/>
      <c r="AC1705" s="16"/>
      <c r="AD1705" s="16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</row>
    <row r="1706" spans="1:40" ht="31.5" customHeight="1">
      <c r="A1706" s="11">
        <v>1694</v>
      </c>
      <c r="B1706" s="12" t="s">
        <v>291</v>
      </c>
      <c r="C1706" s="11" t="s">
        <v>642</v>
      </c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6"/>
      <c r="AC1706" s="16"/>
      <c r="AD1706" s="16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</row>
    <row r="1707" spans="1:40" ht="31.5" customHeight="1">
      <c r="A1707" s="11">
        <v>1695</v>
      </c>
      <c r="B1707" s="12" t="s">
        <v>837</v>
      </c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6"/>
      <c r="AC1707" s="16"/>
      <c r="AD1707" s="16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</row>
    <row r="1708" spans="1:40" ht="31.5" customHeight="1">
      <c r="A1708" s="11">
        <v>1696</v>
      </c>
      <c r="B1708" s="12" t="s">
        <v>838</v>
      </c>
      <c r="C1708" s="11" t="s">
        <v>604</v>
      </c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6"/>
      <c r="AC1708" s="16"/>
      <c r="AD1708" s="16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</row>
    <row r="1709" spans="1:40" ht="31.5" customHeight="1">
      <c r="A1709" s="11">
        <v>1697</v>
      </c>
      <c r="B1709" s="12" t="s">
        <v>839</v>
      </c>
      <c r="C1709" s="11" t="s">
        <v>604</v>
      </c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6"/>
      <c r="AC1709" s="16"/>
      <c r="AD1709" s="16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</row>
    <row r="1710" spans="1:40" ht="31.5" customHeight="1">
      <c r="A1710" s="11">
        <v>1698</v>
      </c>
      <c r="B1710" s="12" t="s">
        <v>840</v>
      </c>
      <c r="C1710" s="11" t="s">
        <v>792</v>
      </c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6"/>
      <c r="AC1710" s="16"/>
      <c r="AD1710" s="16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</row>
    <row r="1711" spans="1:40" ht="31.5" customHeight="1">
      <c r="A1711" s="11">
        <v>1699</v>
      </c>
      <c r="B1711" s="12" t="s">
        <v>841</v>
      </c>
      <c r="C1711" s="11" t="s">
        <v>661</v>
      </c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6"/>
      <c r="AC1711" s="16"/>
      <c r="AD1711" s="16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</row>
    <row r="1712" spans="1:40" ht="31.5" customHeight="1">
      <c r="A1712" s="11">
        <v>1700</v>
      </c>
      <c r="B1712" s="18" t="s">
        <v>842</v>
      </c>
      <c r="C1712" s="13" t="s">
        <v>619</v>
      </c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6"/>
      <c r="AC1712" s="16"/>
      <c r="AD1712" s="16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</row>
    <row r="1713" spans="1:40" ht="31.5" customHeight="1">
      <c r="A1713" s="11">
        <v>1701</v>
      </c>
      <c r="B1713" s="18" t="s">
        <v>843</v>
      </c>
      <c r="C1713" s="13" t="s">
        <v>792</v>
      </c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6"/>
      <c r="AC1713" s="16"/>
      <c r="AD1713" s="16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</row>
    <row r="1714" spans="1:40" ht="31.5" customHeight="1">
      <c r="A1714" s="11">
        <v>1702</v>
      </c>
      <c r="B1714" s="12" t="s">
        <v>844</v>
      </c>
      <c r="C1714" s="11" t="s">
        <v>845</v>
      </c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6"/>
      <c r="AC1714" s="16"/>
      <c r="AD1714" s="16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</row>
    <row r="1715" spans="1:40" ht="31.5" customHeight="1">
      <c r="A1715" s="11">
        <v>1703</v>
      </c>
      <c r="B1715" s="12" t="s">
        <v>846</v>
      </c>
      <c r="C1715" s="11" t="s">
        <v>845</v>
      </c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6"/>
      <c r="AC1715" s="16"/>
      <c r="AD1715" s="16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</row>
    <row r="1716" spans="1:40" ht="31.5" customHeight="1">
      <c r="A1716" s="11">
        <v>1704</v>
      </c>
      <c r="B1716" s="18" t="s">
        <v>847</v>
      </c>
      <c r="C1716" s="13" t="s">
        <v>792</v>
      </c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6"/>
      <c r="AC1716" s="16"/>
      <c r="AD1716" s="16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</row>
    <row r="1717" spans="1:40" ht="31.5" customHeight="1">
      <c r="A1717" s="11">
        <v>1705</v>
      </c>
      <c r="B1717" s="12" t="s">
        <v>848</v>
      </c>
      <c r="C1717" s="11" t="s">
        <v>845</v>
      </c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6"/>
      <c r="AC1717" s="16"/>
      <c r="AD1717" s="16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</row>
    <row r="1718" spans="1:40" ht="31.5" customHeight="1">
      <c r="A1718" s="11">
        <v>1706</v>
      </c>
      <c r="B1718" s="18" t="s">
        <v>849</v>
      </c>
      <c r="C1718" s="13" t="s">
        <v>792</v>
      </c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6"/>
      <c r="AC1718" s="16"/>
      <c r="AD1718" s="16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</row>
    <row r="1719" spans="1:40" ht="31.5" customHeight="1">
      <c r="A1719" s="11">
        <v>1707</v>
      </c>
      <c r="B1719" s="12" t="s">
        <v>850</v>
      </c>
      <c r="C1719" s="11" t="s">
        <v>851</v>
      </c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6"/>
      <c r="AC1719" s="16"/>
      <c r="AD1719" s="16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</row>
    <row r="1720" spans="1:40" ht="31.5" customHeight="1">
      <c r="A1720" s="11">
        <v>1708</v>
      </c>
      <c r="B1720" s="12" t="s">
        <v>292</v>
      </c>
      <c r="C1720" s="11" t="s">
        <v>853</v>
      </c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6"/>
      <c r="AC1720" s="16"/>
      <c r="AD1720" s="16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</row>
    <row r="1721" spans="1:40" ht="31.5" customHeight="1">
      <c r="A1721" s="11">
        <v>1709</v>
      </c>
      <c r="B1721" s="12" t="s">
        <v>854</v>
      </c>
      <c r="C1721" s="11" t="s">
        <v>609</v>
      </c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6"/>
      <c r="AC1721" s="16"/>
      <c r="AD1721" s="16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</row>
    <row r="1722" spans="1:40" ht="31.5" customHeight="1">
      <c r="A1722" s="11">
        <v>1710</v>
      </c>
      <c r="B1722" s="18" t="s">
        <v>293</v>
      </c>
      <c r="C1722" s="13" t="s">
        <v>642</v>
      </c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6"/>
      <c r="AC1722" s="16"/>
      <c r="AD1722" s="16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</row>
    <row r="1723" spans="1:40" ht="31.5" customHeight="1">
      <c r="A1723" s="11">
        <v>1711</v>
      </c>
      <c r="B1723" s="12" t="s">
        <v>856</v>
      </c>
      <c r="C1723" s="11" t="s">
        <v>625</v>
      </c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6"/>
      <c r="AC1723" s="16"/>
      <c r="AD1723" s="16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</row>
    <row r="1724" spans="1:40" ht="31.5" customHeight="1">
      <c r="A1724" s="11">
        <v>1712</v>
      </c>
      <c r="B1724" s="12" t="s">
        <v>857</v>
      </c>
      <c r="C1724" s="11" t="s">
        <v>619</v>
      </c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6"/>
      <c r="AC1724" s="16"/>
      <c r="AD1724" s="16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</row>
    <row r="1725" spans="1:40" ht="31.5" customHeight="1">
      <c r="A1725" s="11">
        <v>1713</v>
      </c>
      <c r="B1725" s="12" t="s">
        <v>858</v>
      </c>
      <c r="C1725" s="11" t="s">
        <v>625</v>
      </c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6"/>
      <c r="AC1725" s="16"/>
      <c r="AD1725" s="16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</row>
    <row r="1726" spans="1:40" ht="31.5" customHeight="1">
      <c r="A1726" s="11">
        <v>1714</v>
      </c>
      <c r="B1726" s="12" t="s">
        <v>294</v>
      </c>
      <c r="C1726" s="11" t="s">
        <v>625</v>
      </c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6"/>
      <c r="AC1726" s="16"/>
      <c r="AD1726" s="16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</row>
    <row r="1727" spans="1:40" ht="31.5" customHeight="1">
      <c r="A1727" s="11">
        <v>1715</v>
      </c>
      <c r="B1727" s="12" t="s">
        <v>860</v>
      </c>
      <c r="C1727" s="11" t="s">
        <v>661</v>
      </c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6"/>
      <c r="AC1727" s="16"/>
      <c r="AD1727" s="16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</row>
    <row r="1728" spans="1:40" ht="31.5" customHeight="1">
      <c r="A1728" s="11">
        <v>1716</v>
      </c>
      <c r="B1728" s="12" t="s">
        <v>861</v>
      </c>
      <c r="C1728" s="11" t="s">
        <v>604</v>
      </c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6"/>
      <c r="AC1728" s="16"/>
      <c r="AD1728" s="16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</row>
    <row r="1729" spans="1:40" ht="31.5" customHeight="1">
      <c r="A1729" s="11">
        <v>1717</v>
      </c>
      <c r="B1729" s="12" t="s">
        <v>862</v>
      </c>
      <c r="C1729" s="11" t="s">
        <v>642</v>
      </c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6"/>
      <c r="AC1729" s="16"/>
      <c r="AD1729" s="16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</row>
    <row r="1730" spans="1:40" ht="31.5" customHeight="1">
      <c r="A1730" s="11">
        <v>1718</v>
      </c>
      <c r="B1730" s="12" t="s">
        <v>863</v>
      </c>
      <c r="C1730" s="11" t="s">
        <v>670</v>
      </c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6"/>
      <c r="AC1730" s="16"/>
      <c r="AD1730" s="16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</row>
    <row r="1731" spans="1:40" ht="31.5" customHeight="1">
      <c r="A1731" s="11">
        <v>1719</v>
      </c>
      <c r="B1731" s="12" t="s">
        <v>295</v>
      </c>
      <c r="C1731" s="11" t="s">
        <v>670</v>
      </c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6"/>
      <c r="AC1731" s="16"/>
      <c r="AD1731" s="16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</row>
    <row r="1732" spans="1:40" ht="31.5" customHeight="1">
      <c r="A1732" s="11">
        <v>1720</v>
      </c>
      <c r="B1732" s="12" t="s">
        <v>296</v>
      </c>
      <c r="C1732" s="11" t="s">
        <v>625</v>
      </c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6"/>
      <c r="AC1732" s="16"/>
      <c r="AD1732" s="16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</row>
    <row r="1733" spans="1:40" ht="31.5" customHeight="1">
      <c r="A1733" s="11">
        <v>1721</v>
      </c>
      <c r="B1733" s="12" t="s">
        <v>866</v>
      </c>
      <c r="C1733" s="11" t="s">
        <v>619</v>
      </c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6"/>
      <c r="AC1733" s="16"/>
      <c r="AD1733" s="16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</row>
    <row r="1734" spans="1:40" ht="31.5" customHeight="1">
      <c r="A1734" s="11">
        <v>1722</v>
      </c>
      <c r="B1734" s="12" t="s">
        <v>867</v>
      </c>
      <c r="C1734" s="11" t="s">
        <v>670</v>
      </c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6"/>
      <c r="AC1734" s="16"/>
      <c r="AD1734" s="16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</row>
    <row r="1735" spans="1:40" ht="31.5" customHeight="1">
      <c r="A1735" s="11">
        <v>1723</v>
      </c>
      <c r="B1735" s="12" t="s">
        <v>297</v>
      </c>
      <c r="C1735" s="11" t="s">
        <v>623</v>
      </c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6"/>
      <c r="AC1735" s="16"/>
      <c r="AD1735" s="16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</row>
    <row r="1736" spans="1:40" ht="31.5" customHeight="1">
      <c r="A1736" s="11">
        <v>1724</v>
      </c>
      <c r="B1736" s="12" t="s">
        <v>298</v>
      </c>
      <c r="C1736" s="11" t="s">
        <v>635</v>
      </c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6"/>
      <c r="AC1736" s="16"/>
      <c r="AD1736" s="16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</row>
    <row r="1737" spans="1:40" ht="31.5" customHeight="1">
      <c r="A1737" s="11">
        <v>1725</v>
      </c>
      <c r="B1737" s="12" t="s">
        <v>299</v>
      </c>
      <c r="C1737" s="11" t="s">
        <v>642</v>
      </c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6"/>
      <c r="AC1737" s="16"/>
      <c r="AD1737" s="16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</row>
    <row r="1738" spans="1:40" ht="31.5" customHeight="1">
      <c r="A1738" s="11">
        <v>1726</v>
      </c>
      <c r="B1738" s="12" t="s">
        <v>300</v>
      </c>
      <c r="C1738" s="11" t="s">
        <v>619</v>
      </c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6"/>
      <c r="AC1738" s="16"/>
      <c r="AD1738" s="16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</row>
    <row r="1739" spans="1:40" ht="31.5" customHeight="1">
      <c r="A1739" s="11">
        <v>1727</v>
      </c>
      <c r="B1739" s="12" t="s">
        <v>301</v>
      </c>
      <c r="C1739" s="11" t="s">
        <v>652</v>
      </c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6"/>
      <c r="AC1739" s="16"/>
      <c r="AD1739" s="16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</row>
    <row r="1740" spans="1:40" ht="31.5" customHeight="1">
      <c r="A1740" s="11">
        <v>1728</v>
      </c>
      <c r="B1740" s="12" t="s">
        <v>302</v>
      </c>
      <c r="C1740" s="11" t="s">
        <v>652</v>
      </c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6"/>
      <c r="AC1740" s="16"/>
      <c r="AD1740" s="16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</row>
    <row r="1741" spans="1:40" ht="31.5" customHeight="1">
      <c r="A1741" s="11">
        <v>1729</v>
      </c>
      <c r="B1741" s="12" t="s">
        <v>874</v>
      </c>
      <c r="C1741" s="11" t="s">
        <v>596</v>
      </c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6"/>
      <c r="AC1741" s="16"/>
      <c r="AD1741" s="16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</row>
    <row r="1742" spans="1:40" ht="31.5" customHeight="1">
      <c r="A1742" s="11">
        <v>1730</v>
      </c>
      <c r="B1742" s="12" t="s">
        <v>303</v>
      </c>
      <c r="C1742" s="11" t="s">
        <v>596</v>
      </c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6"/>
      <c r="AC1742" s="16"/>
      <c r="AD1742" s="16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</row>
    <row r="1743" spans="1:40" ht="31.5" customHeight="1">
      <c r="A1743" s="11">
        <v>1731</v>
      </c>
      <c r="B1743" s="18" t="s">
        <v>876</v>
      </c>
      <c r="C1743" s="13" t="s">
        <v>652</v>
      </c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6"/>
      <c r="AC1743" s="16"/>
      <c r="AD1743" s="16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</row>
    <row r="1744" spans="1:40" ht="31.5" customHeight="1">
      <c r="A1744" s="11">
        <v>1732</v>
      </c>
      <c r="B1744" s="12" t="s">
        <v>877</v>
      </c>
      <c r="C1744" s="11" t="s">
        <v>604</v>
      </c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6"/>
      <c r="AC1744" s="16"/>
      <c r="AD1744" s="16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</row>
    <row r="1745" spans="1:40" ht="31.5" customHeight="1">
      <c r="A1745" s="11">
        <v>1733</v>
      </c>
      <c r="B1745" s="12" t="s">
        <v>304</v>
      </c>
      <c r="C1745" s="11" t="s">
        <v>623</v>
      </c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6"/>
      <c r="AC1745" s="16"/>
      <c r="AD1745" s="16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</row>
    <row r="1746" spans="1:40" ht="31.5" customHeight="1">
      <c r="A1746" s="11">
        <v>1734</v>
      </c>
      <c r="B1746" s="12" t="s">
        <v>879</v>
      </c>
      <c r="C1746" s="11" t="s">
        <v>880</v>
      </c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6"/>
      <c r="AC1746" s="16"/>
      <c r="AD1746" s="16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</row>
    <row r="1747" spans="1:40" ht="31.5" customHeight="1">
      <c r="A1747" s="11">
        <v>1735</v>
      </c>
      <c r="B1747" s="12" t="s">
        <v>881</v>
      </c>
      <c r="C1747" s="11" t="s">
        <v>604</v>
      </c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6"/>
      <c r="AC1747" s="16"/>
      <c r="AD1747" s="16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</row>
    <row r="1748" spans="1:40" ht="31.5" customHeight="1">
      <c r="A1748" s="11">
        <v>1736</v>
      </c>
      <c r="B1748" s="12" t="s">
        <v>305</v>
      </c>
      <c r="C1748" s="11" t="s">
        <v>883</v>
      </c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6"/>
      <c r="AC1748" s="16"/>
      <c r="AD1748" s="16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</row>
    <row r="1749" spans="1:40" ht="31.5" customHeight="1">
      <c r="A1749" s="11">
        <v>1737</v>
      </c>
      <c r="B1749" s="12" t="s">
        <v>306</v>
      </c>
      <c r="C1749" s="11" t="s">
        <v>885</v>
      </c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6"/>
      <c r="AC1749" s="16"/>
      <c r="AD1749" s="16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</row>
    <row r="1750" spans="1:40" ht="31.5" customHeight="1">
      <c r="A1750" s="11">
        <v>1738</v>
      </c>
      <c r="B1750" s="12" t="s">
        <v>886</v>
      </c>
      <c r="C1750" s="11" t="s">
        <v>887</v>
      </c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6"/>
      <c r="AC1750" s="16"/>
      <c r="AD1750" s="16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</row>
    <row r="1751" spans="1:40" ht="31.5" customHeight="1">
      <c r="A1751" s="11">
        <v>1739</v>
      </c>
      <c r="B1751" s="12" t="s">
        <v>307</v>
      </c>
      <c r="C1751" s="11" t="s">
        <v>642</v>
      </c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6"/>
      <c r="AC1751" s="16"/>
      <c r="AD1751" s="16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</row>
    <row r="1752" spans="1:40" ht="31.5" customHeight="1">
      <c r="A1752" s="11">
        <v>1740</v>
      </c>
      <c r="B1752" s="12" t="s">
        <v>308</v>
      </c>
      <c r="C1752" s="11" t="s">
        <v>642</v>
      </c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6"/>
      <c r="AC1752" s="16"/>
      <c r="AD1752" s="16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</row>
    <row r="1753" spans="1:40" ht="31.5" customHeight="1">
      <c r="A1753" s="11">
        <v>1741</v>
      </c>
      <c r="B1753" s="12" t="s">
        <v>309</v>
      </c>
      <c r="C1753" s="11" t="s">
        <v>642</v>
      </c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6"/>
      <c r="AC1753" s="16"/>
      <c r="AD1753" s="16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</row>
    <row r="1754" spans="1:40" ht="31.5" customHeight="1">
      <c r="A1754" s="11">
        <v>1742</v>
      </c>
      <c r="B1754" s="12" t="s">
        <v>310</v>
      </c>
      <c r="C1754" s="11" t="s">
        <v>642</v>
      </c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6"/>
      <c r="AC1754" s="16"/>
      <c r="AD1754" s="16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</row>
    <row r="1755" spans="1:40" ht="31.5" customHeight="1">
      <c r="A1755" s="11">
        <v>1743</v>
      </c>
      <c r="B1755" s="12" t="s">
        <v>311</v>
      </c>
      <c r="C1755" s="11" t="s">
        <v>642</v>
      </c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6"/>
      <c r="AC1755" s="16"/>
      <c r="AD1755" s="16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</row>
    <row r="1756" spans="1:40" ht="31.5" customHeight="1">
      <c r="A1756" s="11">
        <v>1744</v>
      </c>
      <c r="B1756" s="12" t="s">
        <v>312</v>
      </c>
      <c r="C1756" s="11" t="s">
        <v>642</v>
      </c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6"/>
      <c r="AC1756" s="16"/>
      <c r="AD1756" s="16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</row>
    <row r="1757" spans="1:40" ht="31.5" customHeight="1">
      <c r="A1757" s="11">
        <v>1745</v>
      </c>
      <c r="B1757" s="12" t="s">
        <v>313</v>
      </c>
      <c r="C1757" s="11" t="s">
        <v>642</v>
      </c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6"/>
      <c r="AC1757" s="16"/>
      <c r="AD1757" s="16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</row>
    <row r="1758" spans="1:40" ht="31.5" customHeight="1">
      <c r="A1758" s="11">
        <v>1746</v>
      </c>
      <c r="B1758" s="12" t="s">
        <v>895</v>
      </c>
      <c r="C1758" s="11" t="s">
        <v>792</v>
      </c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>
        <v>10</v>
      </c>
      <c r="S1758" s="11"/>
      <c r="T1758" s="11"/>
      <c r="U1758" s="11"/>
      <c r="V1758" s="11"/>
      <c r="W1758" s="11"/>
      <c r="X1758" s="11"/>
      <c r="Y1758" s="11"/>
      <c r="Z1758" s="11"/>
      <c r="AA1758" s="11"/>
      <c r="AB1758" s="16"/>
      <c r="AC1758" s="16"/>
      <c r="AD1758" s="16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</row>
    <row r="1759" spans="1:40" ht="31.5" customHeight="1">
      <c r="A1759" s="11">
        <v>1747</v>
      </c>
      <c r="B1759" s="12" t="s">
        <v>896</v>
      </c>
      <c r="C1759" s="11" t="s">
        <v>792</v>
      </c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6"/>
      <c r="AC1759" s="16"/>
      <c r="AD1759" s="16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</row>
    <row r="1760" spans="1:40" ht="31.5" customHeight="1">
      <c r="A1760" s="11">
        <v>1748</v>
      </c>
      <c r="B1760" s="12" t="s">
        <v>897</v>
      </c>
      <c r="C1760" s="11" t="s">
        <v>792</v>
      </c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6"/>
      <c r="AC1760" s="16"/>
      <c r="AD1760" s="16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</row>
    <row r="1761" spans="1:40" ht="31.5" customHeight="1">
      <c r="A1761" s="11">
        <v>1749</v>
      </c>
      <c r="B1761" s="12" t="s">
        <v>898</v>
      </c>
      <c r="C1761" s="11" t="s">
        <v>792</v>
      </c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>
        <v>1</v>
      </c>
      <c r="R1761" s="11">
        <v>67</v>
      </c>
      <c r="S1761" s="11"/>
      <c r="T1761" s="11"/>
      <c r="U1761" s="11"/>
      <c r="V1761" s="11"/>
      <c r="W1761" s="11"/>
      <c r="X1761" s="11"/>
      <c r="Y1761" s="11"/>
      <c r="Z1761" s="11"/>
      <c r="AA1761" s="11"/>
      <c r="AB1761" s="16"/>
      <c r="AC1761" s="16"/>
      <c r="AD1761" s="16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</row>
    <row r="1762" spans="1:40" ht="31.5" customHeight="1">
      <c r="A1762" s="11">
        <v>1750</v>
      </c>
      <c r="B1762" s="12" t="s">
        <v>899</v>
      </c>
      <c r="C1762" s="11" t="s">
        <v>900</v>
      </c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>
        <v>20</v>
      </c>
      <c r="S1762" s="11"/>
      <c r="T1762" s="11"/>
      <c r="U1762" s="11"/>
      <c r="V1762" s="11"/>
      <c r="W1762" s="11"/>
      <c r="X1762" s="11"/>
      <c r="Y1762" s="11"/>
      <c r="Z1762" s="11"/>
      <c r="AA1762" s="11"/>
      <c r="AB1762" s="16"/>
      <c r="AC1762" s="16"/>
      <c r="AD1762" s="16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</row>
    <row r="1763" spans="1:40" ht="31.5" customHeight="1">
      <c r="A1763" s="11">
        <v>1751</v>
      </c>
      <c r="B1763" s="12" t="s">
        <v>901</v>
      </c>
      <c r="C1763" s="11" t="s">
        <v>792</v>
      </c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>
        <v>3</v>
      </c>
      <c r="R1763" s="11">
        <v>2</v>
      </c>
      <c r="S1763" s="11"/>
      <c r="T1763" s="11"/>
      <c r="U1763" s="11"/>
      <c r="V1763" s="11"/>
      <c r="W1763" s="11"/>
      <c r="X1763" s="11"/>
      <c r="Y1763" s="11"/>
      <c r="Z1763" s="11"/>
      <c r="AA1763" s="11"/>
      <c r="AB1763" s="16"/>
      <c r="AC1763" s="16"/>
      <c r="AD1763" s="16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</row>
    <row r="1764" spans="1:40" ht="31.5" customHeight="1">
      <c r="A1764" s="11">
        <v>1752</v>
      </c>
      <c r="B1764" s="12" t="s">
        <v>314</v>
      </c>
      <c r="C1764" s="11" t="s">
        <v>609</v>
      </c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6"/>
      <c r="AC1764" s="16"/>
      <c r="AD1764" s="16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</row>
    <row r="1765" spans="1:40" ht="31.5" customHeight="1">
      <c r="A1765" s="11">
        <v>1753</v>
      </c>
      <c r="B1765" s="12" t="s">
        <v>903</v>
      </c>
      <c r="C1765" s="11" t="s">
        <v>604</v>
      </c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6"/>
      <c r="AC1765" s="16"/>
      <c r="AD1765" s="16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</row>
    <row r="1766" spans="1:40" ht="31.5" customHeight="1">
      <c r="A1766" s="11">
        <v>1754</v>
      </c>
      <c r="B1766" s="12" t="s">
        <v>315</v>
      </c>
      <c r="C1766" s="11" t="s">
        <v>905</v>
      </c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6"/>
      <c r="AC1766" s="16"/>
      <c r="AD1766" s="16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</row>
    <row r="1767" spans="1:40" ht="31.5" customHeight="1">
      <c r="A1767" s="11">
        <v>1755</v>
      </c>
      <c r="B1767" s="12" t="s">
        <v>906</v>
      </c>
      <c r="C1767" s="11" t="s">
        <v>803</v>
      </c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6"/>
      <c r="AC1767" s="16"/>
      <c r="AD1767" s="16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</row>
    <row r="1768" spans="1:40" ht="31.5" customHeight="1">
      <c r="A1768" s="11">
        <v>1756</v>
      </c>
      <c r="B1768" s="12" t="s">
        <v>316</v>
      </c>
      <c r="C1768" s="11" t="s">
        <v>609</v>
      </c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6"/>
      <c r="AC1768" s="16"/>
      <c r="AD1768" s="16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</row>
    <row r="1769" spans="1:40" ht="31.5" customHeight="1">
      <c r="A1769" s="11">
        <v>1757</v>
      </c>
      <c r="B1769" s="18" t="s">
        <v>908</v>
      </c>
      <c r="C1769" s="13" t="s">
        <v>652</v>
      </c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6"/>
      <c r="AC1769" s="16"/>
      <c r="AD1769" s="16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</row>
    <row r="1770" spans="1:40" ht="31.5" customHeight="1">
      <c r="A1770" s="11">
        <v>1758</v>
      </c>
      <c r="B1770" s="12" t="s">
        <v>909</v>
      </c>
      <c r="C1770" s="11" t="s">
        <v>625</v>
      </c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6"/>
      <c r="AC1770" s="16"/>
      <c r="AD1770" s="16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</row>
    <row r="1771" spans="1:40" ht="31.5" customHeight="1">
      <c r="A1771" s="11">
        <v>1759</v>
      </c>
      <c r="B1771" s="12" t="s">
        <v>317</v>
      </c>
      <c r="C1771" s="11" t="s">
        <v>611</v>
      </c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6"/>
      <c r="AC1771" s="16"/>
      <c r="AD1771" s="16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</row>
    <row r="1772" spans="1:40" ht="31.5" customHeight="1">
      <c r="A1772" s="11">
        <v>1760</v>
      </c>
      <c r="B1772" s="12" t="s">
        <v>318</v>
      </c>
      <c r="C1772" s="11" t="s">
        <v>623</v>
      </c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6"/>
      <c r="AC1772" s="16"/>
      <c r="AD1772" s="16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</row>
    <row r="1773" spans="1:40" ht="31.5" customHeight="1">
      <c r="A1773" s="11">
        <v>1761</v>
      </c>
      <c r="B1773" s="12" t="s">
        <v>319</v>
      </c>
      <c r="C1773" s="11" t="s">
        <v>609</v>
      </c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6"/>
      <c r="AC1773" s="16"/>
      <c r="AD1773" s="16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</row>
    <row r="1774" spans="1:40" ht="31.5" customHeight="1">
      <c r="A1774" s="11">
        <v>1762</v>
      </c>
      <c r="B1774" s="12" t="s">
        <v>913</v>
      </c>
      <c r="C1774" s="11" t="s">
        <v>619</v>
      </c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6"/>
      <c r="AC1774" s="16"/>
      <c r="AD1774" s="16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</row>
    <row r="1775" spans="1:40" ht="31.5" customHeight="1">
      <c r="A1775" s="11">
        <v>1763</v>
      </c>
      <c r="B1775" s="12" t="s">
        <v>320</v>
      </c>
      <c r="C1775" s="11" t="s">
        <v>619</v>
      </c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6"/>
      <c r="AC1775" s="16"/>
      <c r="AD1775" s="16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</row>
    <row r="1776" spans="1:40" ht="31.5" customHeight="1">
      <c r="A1776" s="11">
        <v>1764</v>
      </c>
      <c r="B1776" s="12" t="s">
        <v>321</v>
      </c>
      <c r="C1776" s="11" t="s">
        <v>905</v>
      </c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6"/>
      <c r="AC1776" s="16"/>
      <c r="AD1776" s="16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</row>
    <row r="1777" spans="1:40" ht="31.5" customHeight="1">
      <c r="A1777" s="11">
        <v>1765</v>
      </c>
      <c r="B1777" s="12" t="s">
        <v>322</v>
      </c>
      <c r="C1777" s="11" t="s">
        <v>619</v>
      </c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6"/>
      <c r="AC1777" s="16"/>
      <c r="AD1777" s="16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</row>
    <row r="1778" spans="1:40" ht="31.5" customHeight="1">
      <c r="A1778" s="11">
        <v>1766</v>
      </c>
      <c r="B1778" s="12" t="s">
        <v>323</v>
      </c>
      <c r="C1778" s="11" t="s">
        <v>619</v>
      </c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6"/>
      <c r="AC1778" s="16"/>
      <c r="AD1778" s="16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</row>
    <row r="1779" spans="1:40" ht="31.5" customHeight="1">
      <c r="A1779" s="11">
        <v>1767</v>
      </c>
      <c r="B1779" s="12" t="s">
        <v>918</v>
      </c>
      <c r="C1779" s="11" t="s">
        <v>625</v>
      </c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6"/>
      <c r="AC1779" s="16"/>
      <c r="AD1779" s="16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</row>
    <row r="1780" spans="1:40" ht="31.5" customHeight="1">
      <c r="A1780" s="11">
        <v>1768</v>
      </c>
      <c r="B1780" s="12" t="s">
        <v>919</v>
      </c>
      <c r="C1780" s="11" t="s">
        <v>625</v>
      </c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6"/>
      <c r="AC1780" s="16"/>
      <c r="AD1780" s="16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</row>
    <row r="1781" spans="1:40" ht="31.5" customHeight="1">
      <c r="A1781" s="11">
        <v>1769</v>
      </c>
      <c r="B1781" s="12" t="s">
        <v>920</v>
      </c>
      <c r="C1781" s="11" t="s">
        <v>747</v>
      </c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6"/>
      <c r="AC1781" s="16"/>
      <c r="AD1781" s="16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</row>
    <row r="1782" spans="1:40" ht="31.5" customHeight="1">
      <c r="A1782" s="11">
        <v>1770</v>
      </c>
      <c r="B1782" s="12" t="s">
        <v>921</v>
      </c>
      <c r="C1782" s="11" t="s">
        <v>803</v>
      </c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6"/>
      <c r="AC1782" s="16"/>
      <c r="AD1782" s="16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</row>
    <row r="1783" spans="1:40" ht="31.5" customHeight="1">
      <c r="A1783" s="11">
        <v>1771</v>
      </c>
      <c r="B1783" s="12" t="s">
        <v>922</v>
      </c>
      <c r="C1783" s="11" t="s">
        <v>619</v>
      </c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6"/>
      <c r="AC1783" s="16"/>
      <c r="AD1783" s="16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</row>
    <row r="1784" spans="1:40" ht="31.5" customHeight="1">
      <c r="A1784" s="11">
        <v>1772</v>
      </c>
      <c r="B1784" s="12" t="s">
        <v>923</v>
      </c>
      <c r="C1784" s="11" t="s">
        <v>644</v>
      </c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6"/>
      <c r="AC1784" s="16"/>
      <c r="AD1784" s="16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</row>
    <row r="1785" spans="1:40" ht="31.5" customHeight="1">
      <c r="A1785" s="11">
        <v>1773</v>
      </c>
      <c r="B1785" s="12" t="s">
        <v>924</v>
      </c>
      <c r="C1785" s="11" t="s">
        <v>596</v>
      </c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6"/>
      <c r="AC1785" s="16"/>
      <c r="AD1785" s="16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</row>
    <row r="1786" spans="1:40" ht="31.5" customHeight="1">
      <c r="A1786" s="11">
        <v>1774</v>
      </c>
      <c r="B1786" s="12" t="s">
        <v>324</v>
      </c>
      <c r="C1786" s="11" t="s">
        <v>619</v>
      </c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6"/>
      <c r="AC1786" s="16"/>
      <c r="AD1786" s="16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</row>
    <row r="1787" spans="1:40" ht="31.5" customHeight="1">
      <c r="A1787" s="11">
        <v>1775</v>
      </c>
      <c r="B1787" s="12" t="s">
        <v>325</v>
      </c>
      <c r="C1787" s="11" t="s">
        <v>609</v>
      </c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6"/>
      <c r="AC1787" s="16"/>
      <c r="AD1787" s="16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</row>
    <row r="1788" spans="1:40" ht="31.5" customHeight="1">
      <c r="A1788" s="11">
        <v>1776</v>
      </c>
      <c r="B1788" s="12" t="s">
        <v>326</v>
      </c>
      <c r="C1788" s="11" t="s">
        <v>619</v>
      </c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6"/>
      <c r="AC1788" s="16"/>
      <c r="AD1788" s="16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</row>
    <row r="1789" spans="1:40" ht="31.5" customHeight="1">
      <c r="A1789" s="11">
        <v>1777</v>
      </c>
      <c r="B1789" s="12" t="s">
        <v>327</v>
      </c>
      <c r="C1789" s="11" t="s">
        <v>670</v>
      </c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6"/>
      <c r="AC1789" s="16"/>
      <c r="AD1789" s="16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</row>
    <row r="1790" spans="1:40" ht="31.5" customHeight="1">
      <c r="A1790" s="11">
        <v>1778</v>
      </c>
      <c r="B1790" s="12" t="s">
        <v>328</v>
      </c>
      <c r="C1790" s="11" t="s">
        <v>609</v>
      </c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6"/>
      <c r="AC1790" s="16"/>
      <c r="AD1790" s="16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</row>
    <row r="1791" spans="1:40" ht="31.5" customHeight="1">
      <c r="A1791" s="11">
        <v>1779</v>
      </c>
      <c r="B1791" s="12" t="s">
        <v>329</v>
      </c>
      <c r="C1791" s="11" t="s">
        <v>625</v>
      </c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6"/>
      <c r="AC1791" s="16"/>
      <c r="AD1791" s="16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</row>
    <row r="1792" spans="1:40" ht="31.5" customHeight="1">
      <c r="A1792" s="11">
        <v>1780</v>
      </c>
      <c r="B1792" s="12" t="s">
        <v>330</v>
      </c>
      <c r="C1792" s="11" t="s">
        <v>932</v>
      </c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6"/>
      <c r="AC1792" s="16"/>
      <c r="AD1792" s="16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</row>
    <row r="1793" spans="1:40" ht="31.5" customHeight="1">
      <c r="A1793" s="11">
        <v>1781</v>
      </c>
      <c r="B1793" s="12" t="s">
        <v>331</v>
      </c>
      <c r="C1793" s="11" t="s">
        <v>932</v>
      </c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6"/>
      <c r="AC1793" s="16"/>
      <c r="AD1793" s="16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</row>
    <row r="1794" spans="1:40" ht="31.5" customHeight="1">
      <c r="A1794" s="11">
        <v>1782</v>
      </c>
      <c r="B1794" s="12" t="s">
        <v>332</v>
      </c>
      <c r="C1794" s="11" t="s">
        <v>625</v>
      </c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6"/>
      <c r="AC1794" s="16"/>
      <c r="AD1794" s="16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</row>
    <row r="1795" spans="1:40" ht="31.5" customHeight="1">
      <c r="A1795" s="11">
        <v>1783</v>
      </c>
      <c r="B1795" s="12" t="s">
        <v>333</v>
      </c>
      <c r="C1795" s="11" t="s">
        <v>932</v>
      </c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6"/>
      <c r="AC1795" s="16"/>
      <c r="AD1795" s="16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</row>
    <row r="1796" spans="1:40" ht="31.5" customHeight="1">
      <c r="A1796" s="11">
        <v>1784</v>
      </c>
      <c r="B1796" s="12" t="s">
        <v>334</v>
      </c>
      <c r="C1796" s="11" t="s">
        <v>625</v>
      </c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6"/>
      <c r="AC1796" s="16"/>
      <c r="AD1796" s="16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</row>
    <row r="1797" spans="1:40" ht="31.5" customHeight="1">
      <c r="A1797" s="11">
        <v>1785</v>
      </c>
      <c r="B1797" s="12" t="s">
        <v>335</v>
      </c>
      <c r="C1797" s="11" t="s">
        <v>623</v>
      </c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6"/>
      <c r="AC1797" s="16"/>
      <c r="AD1797" s="16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</row>
    <row r="1798" spans="1:40" ht="31.5" customHeight="1">
      <c r="A1798" s="11">
        <v>1786</v>
      </c>
      <c r="B1798" s="12" t="s">
        <v>336</v>
      </c>
      <c r="C1798" s="11" t="s">
        <v>609</v>
      </c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6"/>
      <c r="AC1798" s="16"/>
      <c r="AD1798" s="16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</row>
    <row r="1799" spans="1:40" ht="31.5" customHeight="1">
      <c r="A1799" s="11">
        <v>1787</v>
      </c>
      <c r="B1799" s="12" t="s">
        <v>939</v>
      </c>
      <c r="C1799" s="11" t="s">
        <v>619</v>
      </c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6"/>
      <c r="AC1799" s="16"/>
      <c r="AD1799" s="16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</row>
    <row r="1800" spans="1:40" ht="31.5" customHeight="1">
      <c r="A1800" s="11">
        <v>1788</v>
      </c>
      <c r="B1800" s="12" t="s">
        <v>940</v>
      </c>
      <c r="C1800" s="11" t="s">
        <v>792</v>
      </c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6"/>
      <c r="AC1800" s="16"/>
      <c r="AD1800" s="16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</row>
    <row r="1801" spans="1:40" ht="31.5" customHeight="1">
      <c r="A1801" s="11">
        <v>1789</v>
      </c>
      <c r="B1801" s="12" t="s">
        <v>337</v>
      </c>
      <c r="C1801" s="11" t="s">
        <v>619</v>
      </c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6"/>
      <c r="AC1801" s="16"/>
      <c r="AD1801" s="16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</row>
    <row r="1802" spans="1:40" ht="31.5" customHeight="1">
      <c r="A1802" s="11">
        <v>1790</v>
      </c>
      <c r="B1802" s="12" t="s">
        <v>338</v>
      </c>
      <c r="C1802" s="11" t="s">
        <v>625</v>
      </c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6"/>
      <c r="AC1802" s="16"/>
      <c r="AD1802" s="16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</row>
    <row r="1803" spans="1:40" ht="31.5" customHeight="1">
      <c r="A1803" s="11">
        <v>1791</v>
      </c>
      <c r="B1803" s="12" t="s">
        <v>943</v>
      </c>
      <c r="C1803" s="11" t="s">
        <v>625</v>
      </c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6"/>
      <c r="AC1803" s="16"/>
      <c r="AD1803" s="16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</row>
    <row r="1804" spans="1:40" ht="31.5" customHeight="1">
      <c r="A1804" s="11">
        <v>1792</v>
      </c>
      <c r="B1804" s="12" t="s">
        <v>339</v>
      </c>
      <c r="C1804" s="11" t="s">
        <v>619</v>
      </c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6"/>
      <c r="AC1804" s="16"/>
      <c r="AD1804" s="16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</row>
    <row r="1805" spans="1:40" ht="31.5" customHeight="1">
      <c r="A1805" s="11">
        <v>1793</v>
      </c>
      <c r="B1805" s="12" t="s">
        <v>945</v>
      </c>
      <c r="C1805" s="11" t="s">
        <v>619</v>
      </c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6"/>
      <c r="AC1805" s="16"/>
      <c r="AD1805" s="16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</row>
    <row r="1806" spans="1:40" ht="31.5" customHeight="1">
      <c r="A1806" s="11">
        <v>1794</v>
      </c>
      <c r="B1806" s="12" t="s">
        <v>340</v>
      </c>
      <c r="C1806" s="11" t="s">
        <v>609</v>
      </c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6"/>
      <c r="AC1806" s="16"/>
      <c r="AD1806" s="16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</row>
    <row r="1807" spans="1:40" ht="31.5" customHeight="1">
      <c r="A1807" s="11">
        <v>1795</v>
      </c>
      <c r="B1807" s="12" t="s">
        <v>947</v>
      </c>
      <c r="C1807" s="11" t="s">
        <v>625</v>
      </c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6"/>
      <c r="AC1807" s="16"/>
      <c r="AD1807" s="16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</row>
    <row r="1808" spans="1:40" ht="31.5" customHeight="1">
      <c r="A1808" s="11">
        <v>1796</v>
      </c>
      <c r="B1808" s="19" t="s">
        <v>948</v>
      </c>
      <c r="C1808" s="11" t="s">
        <v>596</v>
      </c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6"/>
      <c r="AC1808" s="16"/>
      <c r="AD1808" s="16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</row>
    <row r="1809" spans="1:40" ht="31.5" customHeight="1">
      <c r="A1809" s="11">
        <v>1797</v>
      </c>
      <c r="B1809" s="25" t="s">
        <v>949</v>
      </c>
      <c r="C1809" s="11" t="s">
        <v>625</v>
      </c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6"/>
      <c r="AC1809" s="16"/>
      <c r="AD1809" s="16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</row>
    <row r="1810" spans="1:40" ht="31.5" customHeight="1">
      <c r="A1810" s="11">
        <v>1798</v>
      </c>
      <c r="B1810" s="12" t="s">
        <v>950</v>
      </c>
      <c r="C1810" s="11" t="s">
        <v>623</v>
      </c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6"/>
      <c r="AC1810" s="16"/>
      <c r="AD1810" s="16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</row>
    <row r="1811" spans="1:40" ht="31.5" customHeight="1">
      <c r="A1811" s="11">
        <v>1799</v>
      </c>
      <c r="B1811" s="18" t="s">
        <v>951</v>
      </c>
      <c r="C1811" s="13" t="s">
        <v>635</v>
      </c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6"/>
      <c r="AC1811" s="16"/>
      <c r="AD1811" s="16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</row>
    <row r="1812" spans="1:40" ht="31.5" customHeight="1">
      <c r="A1812" s="11">
        <v>1800</v>
      </c>
      <c r="B1812" s="18" t="s">
        <v>952</v>
      </c>
      <c r="C1812" s="13" t="s">
        <v>953</v>
      </c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6"/>
      <c r="AC1812" s="16"/>
      <c r="AD1812" s="16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</row>
    <row r="1813" spans="1:40" ht="31.5" customHeight="1">
      <c r="A1813" s="11">
        <v>1801</v>
      </c>
      <c r="B1813" s="18" t="s">
        <v>954</v>
      </c>
      <c r="C1813" s="13" t="s">
        <v>642</v>
      </c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6"/>
      <c r="AC1813" s="16"/>
      <c r="AD1813" s="16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</row>
    <row r="1814" spans="1:40" ht="31.5" customHeight="1">
      <c r="A1814" s="11">
        <v>1802</v>
      </c>
      <c r="B1814" s="12" t="s">
        <v>341</v>
      </c>
      <c r="C1814" s="11" t="s">
        <v>670</v>
      </c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6"/>
      <c r="AC1814" s="16"/>
      <c r="AD1814" s="16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</row>
    <row r="1815" spans="1:40" ht="31.5" customHeight="1">
      <c r="A1815" s="11">
        <v>1803</v>
      </c>
      <c r="B1815" s="12" t="s">
        <v>342</v>
      </c>
      <c r="C1815" s="11" t="s">
        <v>609</v>
      </c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6"/>
      <c r="AC1815" s="16"/>
      <c r="AD1815" s="16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</row>
    <row r="1816" spans="1:40" ht="31.5" customHeight="1">
      <c r="A1816" s="11">
        <v>1804</v>
      </c>
      <c r="B1816" s="12" t="s">
        <v>957</v>
      </c>
      <c r="C1816" s="11" t="s">
        <v>619</v>
      </c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6"/>
      <c r="AC1816" s="16"/>
      <c r="AD1816" s="16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</row>
    <row r="1817" spans="1:40" ht="31.5" customHeight="1">
      <c r="A1817" s="11">
        <v>1805</v>
      </c>
      <c r="B1817" s="12" t="s">
        <v>343</v>
      </c>
      <c r="C1817" s="11" t="s">
        <v>670</v>
      </c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6"/>
      <c r="AC1817" s="16"/>
      <c r="AD1817" s="16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</row>
    <row r="1818" spans="1:40" ht="31.5" customHeight="1">
      <c r="A1818" s="11">
        <v>1806</v>
      </c>
      <c r="B1818" s="18" t="s">
        <v>344</v>
      </c>
      <c r="C1818" s="13" t="s">
        <v>596</v>
      </c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6"/>
      <c r="AC1818" s="16"/>
      <c r="AD1818" s="16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</row>
    <row r="1819" spans="1:40" ht="31.5" customHeight="1">
      <c r="A1819" s="11">
        <v>1807</v>
      </c>
      <c r="B1819" s="12" t="s">
        <v>960</v>
      </c>
      <c r="C1819" s="11" t="s">
        <v>670</v>
      </c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6"/>
      <c r="AC1819" s="16"/>
      <c r="AD1819" s="16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</row>
    <row r="1820" spans="1:40" ht="31.5" customHeight="1">
      <c r="A1820" s="11">
        <v>1808</v>
      </c>
      <c r="B1820" s="12" t="s">
        <v>345</v>
      </c>
      <c r="C1820" s="11" t="s">
        <v>642</v>
      </c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6"/>
      <c r="AC1820" s="16"/>
      <c r="AD1820" s="16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</row>
    <row r="1821" spans="1:40" ht="31.5" customHeight="1">
      <c r="A1821" s="11">
        <v>1809</v>
      </c>
      <c r="B1821" s="12" t="s">
        <v>346</v>
      </c>
      <c r="C1821" s="11" t="s">
        <v>642</v>
      </c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6"/>
      <c r="AC1821" s="16"/>
      <c r="AD1821" s="16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</row>
    <row r="1822" spans="1:40" ht="31.5" customHeight="1">
      <c r="A1822" s="11">
        <v>1810</v>
      </c>
      <c r="B1822" s="12" t="s">
        <v>963</v>
      </c>
      <c r="C1822" s="11" t="s">
        <v>803</v>
      </c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6"/>
      <c r="AC1822" s="16"/>
      <c r="AD1822" s="16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</row>
    <row r="1823" spans="1:40" ht="31.5" customHeight="1">
      <c r="A1823" s="11">
        <v>1811</v>
      </c>
      <c r="B1823" s="18" t="s">
        <v>964</v>
      </c>
      <c r="C1823" s="13" t="s">
        <v>596</v>
      </c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6"/>
      <c r="AC1823" s="16"/>
      <c r="AD1823" s="16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</row>
    <row r="1824" spans="1:40" ht="31.5" customHeight="1">
      <c r="A1824" s="11">
        <v>1812</v>
      </c>
      <c r="B1824" s="12" t="s">
        <v>965</v>
      </c>
      <c r="C1824" s="11" t="s">
        <v>625</v>
      </c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6"/>
      <c r="AC1824" s="16"/>
      <c r="AD1824" s="16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</row>
    <row r="1825" spans="1:40" ht="31.5" customHeight="1">
      <c r="A1825" s="11">
        <v>1813</v>
      </c>
      <c r="B1825" s="12" t="s">
        <v>347</v>
      </c>
      <c r="C1825" s="11" t="s">
        <v>619</v>
      </c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6"/>
      <c r="AC1825" s="16"/>
      <c r="AD1825" s="16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</row>
    <row r="1826" spans="1:40" ht="31.5" customHeight="1">
      <c r="A1826" s="11">
        <v>1814</v>
      </c>
      <c r="B1826" s="12" t="s">
        <v>348</v>
      </c>
      <c r="C1826" s="11" t="s">
        <v>611</v>
      </c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6"/>
      <c r="AC1826" s="16"/>
      <c r="AD1826" s="16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</row>
    <row r="1827" spans="1:40" ht="31.5" customHeight="1">
      <c r="A1827" s="11">
        <v>1815</v>
      </c>
      <c r="B1827" s="12" t="s">
        <v>349</v>
      </c>
      <c r="C1827" s="11" t="s">
        <v>623</v>
      </c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6"/>
      <c r="AC1827" s="16"/>
      <c r="AD1827" s="16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</row>
    <row r="1828" spans="1:40" ht="31.5" customHeight="1">
      <c r="A1828" s="11">
        <v>1816</v>
      </c>
      <c r="B1828" s="12" t="s">
        <v>350</v>
      </c>
      <c r="C1828" s="11" t="s">
        <v>609</v>
      </c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6"/>
      <c r="AC1828" s="16"/>
      <c r="AD1828" s="16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</row>
    <row r="1829" spans="1:40" ht="31.5" customHeight="1">
      <c r="A1829" s="11">
        <v>1817</v>
      </c>
      <c r="B1829" s="18" t="s">
        <v>351</v>
      </c>
      <c r="C1829" s="13" t="s">
        <v>619</v>
      </c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6"/>
      <c r="AC1829" s="16"/>
      <c r="AD1829" s="16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</row>
    <row r="1830" spans="1:40" ht="31.5" customHeight="1">
      <c r="A1830" s="11">
        <v>1818</v>
      </c>
      <c r="B1830" s="12" t="s">
        <v>352</v>
      </c>
      <c r="C1830" s="11" t="s">
        <v>619</v>
      </c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>
        <v>5</v>
      </c>
      <c r="S1830" s="11"/>
      <c r="T1830" s="11"/>
      <c r="U1830" s="11"/>
      <c r="V1830" s="11"/>
      <c r="W1830" s="11"/>
      <c r="X1830" s="11"/>
      <c r="Y1830" s="11"/>
      <c r="Z1830" s="11"/>
      <c r="AA1830" s="11"/>
      <c r="AB1830" s="16"/>
      <c r="AC1830" s="16"/>
      <c r="AD1830" s="16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</row>
    <row r="1831" spans="1:40" ht="31.5" customHeight="1">
      <c r="A1831" s="11">
        <v>1819</v>
      </c>
      <c r="B1831" s="12" t="s">
        <v>353</v>
      </c>
      <c r="C1831" s="11" t="s">
        <v>619</v>
      </c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6"/>
      <c r="AC1831" s="16"/>
      <c r="AD1831" s="16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</row>
    <row r="1832" spans="1:40" ht="31.5" customHeight="1">
      <c r="A1832" s="11">
        <v>1820</v>
      </c>
      <c r="B1832" s="12" t="s">
        <v>354</v>
      </c>
      <c r="C1832" s="11" t="s">
        <v>609</v>
      </c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6"/>
      <c r="AC1832" s="16"/>
      <c r="AD1832" s="16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</row>
    <row r="1833" spans="1:43" ht="31.5" customHeight="1">
      <c r="A1833" s="11">
        <v>1821</v>
      </c>
      <c r="B1833" s="12" t="s">
        <v>355</v>
      </c>
      <c r="C1833" s="11" t="s">
        <v>609</v>
      </c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6"/>
      <c r="AC1833" s="16"/>
      <c r="AD1833" s="16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47"/>
      <c r="AP1833" s="47"/>
      <c r="AQ1833" s="47"/>
    </row>
    <row r="1834" spans="1:43" ht="31.5" customHeight="1">
      <c r="A1834" s="11">
        <v>1822</v>
      </c>
      <c r="B1834" s="12" t="s">
        <v>975</v>
      </c>
      <c r="C1834" s="11" t="s">
        <v>625</v>
      </c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6"/>
      <c r="AC1834" s="16"/>
      <c r="AD1834" s="16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47"/>
      <c r="AP1834" s="47"/>
      <c r="AQ1834" s="47"/>
    </row>
    <row r="1835" spans="1:43" ht="31.5" customHeight="1">
      <c r="A1835" s="11">
        <v>1823</v>
      </c>
      <c r="B1835" s="12" t="s">
        <v>356</v>
      </c>
      <c r="C1835" s="11" t="s">
        <v>619</v>
      </c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6"/>
      <c r="AC1835" s="16"/>
      <c r="AD1835" s="16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47"/>
      <c r="AP1835" s="47"/>
      <c r="AQ1835" s="47"/>
    </row>
    <row r="1836" spans="1:43" ht="31.5" customHeight="1">
      <c r="A1836" s="11">
        <v>1824</v>
      </c>
      <c r="B1836" s="12" t="s">
        <v>977</v>
      </c>
      <c r="C1836" s="11" t="s">
        <v>619</v>
      </c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6"/>
      <c r="AC1836" s="16"/>
      <c r="AD1836" s="16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47"/>
      <c r="AP1836" s="47"/>
      <c r="AQ1836" s="47"/>
    </row>
    <row r="1837" spans="1:43" ht="31.5" customHeight="1">
      <c r="A1837" s="11">
        <v>1825</v>
      </c>
      <c r="B1837" s="12" t="s">
        <v>978</v>
      </c>
      <c r="C1837" s="11" t="s">
        <v>599</v>
      </c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6"/>
      <c r="AC1837" s="16"/>
      <c r="AD1837" s="16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47"/>
      <c r="AP1837" s="47"/>
      <c r="AQ1837" s="47"/>
    </row>
    <row r="1838" spans="1:43" ht="31.5" customHeight="1">
      <c r="A1838" s="11">
        <v>1826</v>
      </c>
      <c r="B1838" s="12" t="s">
        <v>357</v>
      </c>
      <c r="C1838" s="11" t="s">
        <v>661</v>
      </c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6"/>
      <c r="AC1838" s="16"/>
      <c r="AD1838" s="16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47"/>
      <c r="AP1838" s="47"/>
      <c r="AQ1838" s="47"/>
    </row>
    <row r="1839" spans="1:43" ht="31.5" customHeight="1">
      <c r="A1839" s="11">
        <v>1827</v>
      </c>
      <c r="B1839" s="18" t="s">
        <v>980</v>
      </c>
      <c r="C1839" s="13" t="s">
        <v>596</v>
      </c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6"/>
      <c r="AC1839" s="16"/>
      <c r="AD1839" s="16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47"/>
      <c r="AP1839" s="47"/>
      <c r="AQ1839" s="47"/>
    </row>
    <row r="1840" spans="1:43" ht="31.5" customHeight="1">
      <c r="A1840" s="11">
        <v>1828</v>
      </c>
      <c r="B1840" s="12" t="s">
        <v>358</v>
      </c>
      <c r="C1840" s="11" t="s">
        <v>642</v>
      </c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6"/>
      <c r="AC1840" s="16"/>
      <c r="AD1840" s="16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47"/>
      <c r="AP1840" s="47"/>
      <c r="AQ1840" s="47"/>
    </row>
    <row r="1841" spans="1:43" ht="31.5" customHeight="1">
      <c r="A1841" s="11">
        <v>1829</v>
      </c>
      <c r="B1841" s="12" t="s">
        <v>359</v>
      </c>
      <c r="C1841" s="11" t="s">
        <v>596</v>
      </c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6"/>
      <c r="AC1841" s="16"/>
      <c r="AD1841" s="16"/>
      <c r="AE1841" s="29"/>
      <c r="AF1841" s="29"/>
      <c r="AG1841" s="29"/>
      <c r="AH1841" s="29"/>
      <c r="AI1841" s="29"/>
      <c r="AJ1841" s="29"/>
      <c r="AK1841" s="29"/>
      <c r="AL1841" s="29"/>
      <c r="AM1841" s="29"/>
      <c r="AN1841" s="29"/>
      <c r="AO1841" s="48"/>
      <c r="AP1841" s="48"/>
      <c r="AQ1841" s="48"/>
    </row>
    <row r="1842" spans="1:40" ht="31.5" customHeight="1">
      <c r="A1842" s="11">
        <v>1830</v>
      </c>
      <c r="B1842" s="12" t="s">
        <v>983</v>
      </c>
      <c r="C1842" s="11" t="s">
        <v>604</v>
      </c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6"/>
      <c r="AC1842" s="16"/>
      <c r="AD1842" s="16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</row>
    <row r="1843" spans="1:40" ht="31.5" customHeight="1">
      <c r="A1843" s="11">
        <v>1831</v>
      </c>
      <c r="B1843" s="12" t="s">
        <v>984</v>
      </c>
      <c r="C1843" s="11" t="s">
        <v>604</v>
      </c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6"/>
      <c r="AC1843" s="16"/>
      <c r="AD1843" s="16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</row>
    <row r="1844" spans="1:40" ht="31.5" customHeight="1">
      <c r="A1844" s="11">
        <v>1832</v>
      </c>
      <c r="B1844" s="12" t="s">
        <v>360</v>
      </c>
      <c r="C1844" s="11" t="s">
        <v>596</v>
      </c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>
        <v>2</v>
      </c>
      <c r="R1844" s="11">
        <v>30</v>
      </c>
      <c r="S1844" s="11"/>
      <c r="T1844" s="11"/>
      <c r="U1844" s="11"/>
      <c r="V1844" s="11"/>
      <c r="W1844" s="11"/>
      <c r="X1844" s="11"/>
      <c r="Y1844" s="11"/>
      <c r="Z1844" s="11"/>
      <c r="AA1844" s="11"/>
      <c r="AB1844" s="16"/>
      <c r="AC1844" s="16"/>
      <c r="AD1844" s="16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</row>
    <row r="1845" spans="1:40" ht="31.5" customHeight="1">
      <c r="A1845" s="11">
        <v>1833</v>
      </c>
      <c r="B1845" s="12" t="s">
        <v>986</v>
      </c>
      <c r="C1845" s="11" t="s">
        <v>604</v>
      </c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6"/>
      <c r="AC1845" s="16"/>
      <c r="AD1845" s="16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</row>
    <row r="1846" spans="1:40" ht="31.5" customHeight="1">
      <c r="A1846" s="11">
        <v>1834</v>
      </c>
      <c r="B1846" s="12" t="s">
        <v>361</v>
      </c>
      <c r="C1846" s="11" t="s">
        <v>604</v>
      </c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6"/>
      <c r="AC1846" s="16"/>
      <c r="AD1846" s="16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</row>
    <row r="1847" spans="1:40" ht="31.5" customHeight="1">
      <c r="A1847" s="11">
        <v>1835</v>
      </c>
      <c r="B1847" s="12" t="s">
        <v>362</v>
      </c>
      <c r="C1847" s="11" t="s">
        <v>604</v>
      </c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47"/>
      <c r="O1847" s="47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6"/>
      <c r="AC1847" s="16"/>
      <c r="AD1847" s="16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</row>
    <row r="1848" spans="1:40" ht="31.5" customHeight="1">
      <c r="A1848" s="11">
        <v>1836</v>
      </c>
      <c r="B1848" s="12" t="s">
        <v>363</v>
      </c>
      <c r="C1848" s="11" t="s">
        <v>604</v>
      </c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6"/>
      <c r="AC1848" s="16"/>
      <c r="AD1848" s="16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</row>
    <row r="1849" spans="1:40" ht="31.5" customHeight="1">
      <c r="A1849" s="11">
        <v>1837</v>
      </c>
      <c r="B1849" s="12" t="s">
        <v>364</v>
      </c>
      <c r="C1849" s="11" t="s">
        <v>604</v>
      </c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6"/>
      <c r="AC1849" s="16"/>
      <c r="AD1849" s="16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</row>
    <row r="1850" spans="1:40" ht="31.5" customHeight="1">
      <c r="A1850" s="11">
        <v>1838</v>
      </c>
      <c r="B1850" s="12" t="s">
        <v>991</v>
      </c>
      <c r="C1850" s="11" t="s">
        <v>604</v>
      </c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6"/>
      <c r="AC1850" s="16"/>
      <c r="AD1850" s="16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</row>
    <row r="1851" spans="1:40" ht="31.5" customHeight="1">
      <c r="A1851" s="11">
        <v>1839</v>
      </c>
      <c r="B1851" s="12" t="s">
        <v>992</v>
      </c>
      <c r="C1851" s="11" t="s">
        <v>604</v>
      </c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6"/>
      <c r="AC1851" s="16"/>
      <c r="AD1851" s="16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</row>
    <row r="1852" spans="1:40" ht="31.5" customHeight="1">
      <c r="A1852" s="11">
        <v>1840</v>
      </c>
      <c r="B1852" s="12" t="s">
        <v>993</v>
      </c>
      <c r="C1852" s="11" t="s">
        <v>604</v>
      </c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6"/>
      <c r="AC1852" s="16"/>
      <c r="AD1852" s="16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</row>
    <row r="1853" spans="1:40" ht="31.5" customHeight="1">
      <c r="A1853" s="11">
        <v>1841</v>
      </c>
      <c r="B1853" s="12" t="s">
        <v>994</v>
      </c>
      <c r="C1853" s="11" t="s">
        <v>642</v>
      </c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6"/>
      <c r="AC1853" s="16"/>
      <c r="AD1853" s="16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</row>
    <row r="1854" spans="1:40" ht="31.5" customHeight="1">
      <c r="A1854" s="11">
        <v>1842</v>
      </c>
      <c r="B1854" s="12" t="s">
        <v>995</v>
      </c>
      <c r="C1854" s="11" t="s">
        <v>596</v>
      </c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6"/>
      <c r="AC1854" s="16"/>
      <c r="AD1854" s="16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</row>
    <row r="1855" spans="1:40" ht="31.5" customHeight="1">
      <c r="A1855" s="11">
        <v>1843</v>
      </c>
      <c r="B1855" s="12" t="s">
        <v>996</v>
      </c>
      <c r="C1855" s="11" t="s">
        <v>604</v>
      </c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6"/>
      <c r="AC1855" s="16"/>
      <c r="AD1855" s="16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</row>
    <row r="1856" spans="1:40" ht="31.5" customHeight="1">
      <c r="A1856" s="11">
        <v>1844</v>
      </c>
      <c r="B1856" s="12" t="s">
        <v>365</v>
      </c>
      <c r="C1856" s="11" t="s">
        <v>609</v>
      </c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6"/>
      <c r="AC1856" s="16"/>
      <c r="AD1856" s="16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</row>
    <row r="1857" spans="1:40" ht="31.5" customHeight="1">
      <c r="A1857" s="11">
        <v>1845</v>
      </c>
      <c r="B1857" s="12" t="s">
        <v>366</v>
      </c>
      <c r="C1857" s="11" t="s">
        <v>638</v>
      </c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6"/>
      <c r="AC1857" s="16"/>
      <c r="AD1857" s="16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</row>
    <row r="1858" spans="1:40" ht="31.5" customHeight="1">
      <c r="A1858" s="11">
        <v>1846</v>
      </c>
      <c r="B1858" s="12" t="s">
        <v>999</v>
      </c>
      <c r="C1858" s="11" t="s">
        <v>642</v>
      </c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6"/>
      <c r="AC1858" s="16"/>
      <c r="AD1858" s="16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</row>
    <row r="1859" spans="1:40" ht="31.5" customHeight="1">
      <c r="A1859" s="11">
        <v>1847</v>
      </c>
      <c r="B1859" s="12" t="s">
        <v>1000</v>
      </c>
      <c r="C1859" s="11" t="s">
        <v>604</v>
      </c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6"/>
      <c r="AC1859" s="16"/>
      <c r="AD1859" s="16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</row>
    <row r="1860" spans="1:40" ht="31.5" customHeight="1">
      <c r="A1860" s="11">
        <v>1848</v>
      </c>
      <c r="B1860" s="12" t="s">
        <v>1001</v>
      </c>
      <c r="C1860" s="11" t="s">
        <v>807</v>
      </c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6"/>
      <c r="AC1860" s="16"/>
      <c r="AD1860" s="16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</row>
    <row r="1861" spans="1:40" ht="31.5" customHeight="1">
      <c r="A1861" s="11">
        <v>1849</v>
      </c>
      <c r="B1861" s="12" t="s">
        <v>1002</v>
      </c>
      <c r="C1861" s="11" t="s">
        <v>747</v>
      </c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6"/>
      <c r="AC1861" s="16"/>
      <c r="AD1861" s="16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</row>
    <row r="1862" spans="1:40" ht="31.5" customHeight="1">
      <c r="A1862" s="11">
        <v>1850</v>
      </c>
      <c r="B1862" s="23" t="s">
        <v>1003</v>
      </c>
      <c r="C1862" s="11" t="s">
        <v>644</v>
      </c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6"/>
      <c r="AC1862" s="16"/>
      <c r="AD1862" s="16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</row>
    <row r="1863" spans="1:40" ht="31.5" customHeight="1">
      <c r="A1863" s="11">
        <v>1851</v>
      </c>
      <c r="B1863" s="12" t="s">
        <v>1004</v>
      </c>
      <c r="C1863" s="11" t="s">
        <v>745</v>
      </c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6"/>
      <c r="AC1863" s="16"/>
      <c r="AD1863" s="16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</row>
    <row r="1864" spans="1:40" ht="31.5" customHeight="1">
      <c r="A1864" s="11">
        <v>1852</v>
      </c>
      <c r="B1864" s="12" t="s">
        <v>367</v>
      </c>
      <c r="C1864" s="11" t="s">
        <v>629</v>
      </c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6"/>
      <c r="AC1864" s="16"/>
      <c r="AD1864" s="16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</row>
    <row r="1865" spans="1:40" ht="31.5" customHeight="1">
      <c r="A1865" s="11">
        <v>1853</v>
      </c>
      <c r="B1865" s="12" t="s">
        <v>1006</v>
      </c>
      <c r="C1865" s="11" t="s">
        <v>747</v>
      </c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6"/>
      <c r="AC1865" s="16"/>
      <c r="AD1865" s="16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</row>
    <row r="1866" spans="1:40" ht="31.5" customHeight="1">
      <c r="A1866" s="11">
        <v>1854</v>
      </c>
      <c r="B1866" s="12" t="s">
        <v>1007</v>
      </c>
      <c r="C1866" s="11" t="s">
        <v>629</v>
      </c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6"/>
      <c r="AC1866" s="16"/>
      <c r="AD1866" s="16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</row>
    <row r="1867" spans="1:40" ht="31.5" customHeight="1">
      <c r="A1867" s="11">
        <v>1855</v>
      </c>
      <c r="B1867" s="12" t="s">
        <v>1008</v>
      </c>
      <c r="C1867" s="11" t="s">
        <v>629</v>
      </c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6"/>
      <c r="AC1867" s="16"/>
      <c r="AD1867" s="16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</row>
    <row r="1868" spans="1:40" ht="31.5" customHeight="1">
      <c r="A1868" s="11">
        <v>1856</v>
      </c>
      <c r="B1868" s="12" t="s">
        <v>1009</v>
      </c>
      <c r="C1868" s="11" t="s">
        <v>747</v>
      </c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6"/>
      <c r="AC1868" s="16"/>
      <c r="AD1868" s="16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</row>
    <row r="1869" spans="1:40" ht="31.5" customHeight="1">
      <c r="A1869" s="11">
        <v>1857</v>
      </c>
      <c r="B1869" s="12" t="s">
        <v>1010</v>
      </c>
      <c r="C1869" s="11" t="s">
        <v>644</v>
      </c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6"/>
      <c r="AC1869" s="16"/>
      <c r="AD1869" s="16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</row>
    <row r="1870" spans="1:40" ht="31.5" customHeight="1">
      <c r="A1870" s="11">
        <v>1858</v>
      </c>
      <c r="B1870" s="12" t="s">
        <v>1011</v>
      </c>
      <c r="C1870" s="11" t="s">
        <v>644</v>
      </c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6"/>
      <c r="AC1870" s="16"/>
      <c r="AD1870" s="16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</row>
    <row r="1871" spans="1:40" ht="31.5" customHeight="1">
      <c r="A1871" s="11">
        <v>1859</v>
      </c>
      <c r="B1871" s="12" t="s">
        <v>1012</v>
      </c>
      <c r="C1871" s="11" t="s">
        <v>596</v>
      </c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6"/>
      <c r="AC1871" s="16"/>
      <c r="AD1871" s="16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</row>
    <row r="1872" spans="1:40" ht="31.5" customHeight="1">
      <c r="A1872" s="11">
        <v>1860</v>
      </c>
      <c r="B1872" s="12" t="s">
        <v>1013</v>
      </c>
      <c r="C1872" s="11" t="s">
        <v>807</v>
      </c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6"/>
      <c r="AC1872" s="16"/>
      <c r="AD1872" s="16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</row>
    <row r="1873" spans="1:40" ht="44.25" customHeight="1">
      <c r="A1873" s="11">
        <v>1861</v>
      </c>
      <c r="B1873" s="19" t="s">
        <v>1014</v>
      </c>
      <c r="C1873" s="11" t="s">
        <v>644</v>
      </c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6"/>
      <c r="AC1873" s="16"/>
      <c r="AD1873" s="16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</row>
    <row r="1874" spans="1:40" ht="31.5" customHeight="1">
      <c r="A1874" s="11">
        <v>1862</v>
      </c>
      <c r="B1874" s="12" t="s">
        <v>1015</v>
      </c>
      <c r="C1874" s="11" t="s">
        <v>619</v>
      </c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6"/>
      <c r="AC1874" s="16"/>
      <c r="AD1874" s="16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</row>
    <row r="1875" spans="1:40" ht="31.5" customHeight="1">
      <c r="A1875" s="11">
        <v>1863</v>
      </c>
      <c r="B1875" s="12" t="s">
        <v>1016</v>
      </c>
      <c r="C1875" s="11" t="s">
        <v>625</v>
      </c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6"/>
      <c r="AC1875" s="16"/>
      <c r="AD1875" s="16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</row>
    <row r="1876" spans="1:40" ht="31.5" customHeight="1">
      <c r="A1876" s="11">
        <v>1864</v>
      </c>
      <c r="B1876" s="12" t="s">
        <v>1017</v>
      </c>
      <c r="C1876" s="11" t="s">
        <v>609</v>
      </c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6"/>
      <c r="AC1876" s="16"/>
      <c r="AD1876" s="16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</row>
    <row r="1877" spans="1:40" ht="31.5" customHeight="1">
      <c r="A1877" s="11">
        <v>1865</v>
      </c>
      <c r="B1877" s="12" t="s">
        <v>1018</v>
      </c>
      <c r="C1877" s="11" t="s">
        <v>609</v>
      </c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6"/>
      <c r="AC1877" s="16"/>
      <c r="AD1877" s="16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</row>
    <row r="1878" spans="1:40" ht="31.5" customHeight="1">
      <c r="A1878" s="11">
        <v>1866</v>
      </c>
      <c r="B1878" s="12" t="s">
        <v>368</v>
      </c>
      <c r="C1878" s="11" t="s">
        <v>609</v>
      </c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6"/>
      <c r="AC1878" s="16"/>
      <c r="AD1878" s="16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</row>
    <row r="1879" spans="1:40" ht="31.5" customHeight="1">
      <c r="A1879" s="11">
        <v>1867</v>
      </c>
      <c r="B1879" s="12" t="s">
        <v>369</v>
      </c>
      <c r="C1879" s="11" t="s">
        <v>596</v>
      </c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6"/>
      <c r="AC1879" s="16"/>
      <c r="AD1879" s="16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</row>
    <row r="1880" spans="1:43" ht="31.5" customHeight="1">
      <c r="A1880" s="11">
        <v>1868</v>
      </c>
      <c r="B1880" s="12" t="s">
        <v>370</v>
      </c>
      <c r="C1880" s="11" t="s">
        <v>596</v>
      </c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>
        <v>22</v>
      </c>
      <c r="R1880" s="11">
        <v>56</v>
      </c>
      <c r="S1880" s="11"/>
      <c r="T1880" s="11"/>
      <c r="U1880" s="11"/>
      <c r="V1880" s="11"/>
      <c r="W1880" s="11"/>
      <c r="X1880" s="11"/>
      <c r="Y1880" s="11"/>
      <c r="Z1880" s="11"/>
      <c r="AA1880" s="11"/>
      <c r="AB1880" s="16"/>
      <c r="AC1880" s="16"/>
      <c r="AD1880" s="16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47"/>
      <c r="AP1880" s="47"/>
      <c r="AQ1880" s="47"/>
    </row>
    <row r="1881" spans="1:40" ht="31.5" customHeight="1">
      <c r="A1881" s="11">
        <v>1869</v>
      </c>
      <c r="B1881" s="12" t="s">
        <v>371</v>
      </c>
      <c r="C1881" s="11" t="s">
        <v>596</v>
      </c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6"/>
      <c r="AC1881" s="16"/>
      <c r="AD1881" s="16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</row>
    <row r="1882" spans="1:40" ht="31.5" customHeight="1">
      <c r="A1882" s="11">
        <v>1870</v>
      </c>
      <c r="B1882" s="12" t="s">
        <v>372</v>
      </c>
      <c r="C1882" s="11" t="s">
        <v>602</v>
      </c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6"/>
      <c r="AC1882" s="16"/>
      <c r="AD1882" s="16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</row>
    <row r="1883" spans="1:40" ht="31.5" customHeight="1">
      <c r="A1883" s="11">
        <v>1871</v>
      </c>
      <c r="B1883" s="12" t="s">
        <v>373</v>
      </c>
      <c r="C1883" s="11" t="s">
        <v>609</v>
      </c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6"/>
      <c r="AC1883" s="16"/>
      <c r="AD1883" s="16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</row>
    <row r="1884" spans="1:40" ht="31.5" customHeight="1">
      <c r="A1884" s="11">
        <v>1872</v>
      </c>
      <c r="B1884" s="12" t="s">
        <v>374</v>
      </c>
      <c r="C1884" s="11" t="s">
        <v>642</v>
      </c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6"/>
      <c r="AC1884" s="16"/>
      <c r="AD1884" s="16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</row>
    <row r="1885" spans="1:40" ht="31.5" customHeight="1">
      <c r="A1885" s="11">
        <v>1873</v>
      </c>
      <c r="B1885" s="12" t="s">
        <v>375</v>
      </c>
      <c r="C1885" s="11" t="s">
        <v>725</v>
      </c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6"/>
      <c r="AC1885" s="16"/>
      <c r="AD1885" s="16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</row>
    <row r="1886" spans="1:40" ht="31.5" customHeight="1">
      <c r="A1886" s="11">
        <v>1874</v>
      </c>
      <c r="B1886" s="12" t="s">
        <v>1027</v>
      </c>
      <c r="C1886" s="11" t="s">
        <v>642</v>
      </c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6"/>
      <c r="AC1886" s="16"/>
      <c r="AD1886" s="16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</row>
    <row r="1887" spans="1:40" ht="31.5" customHeight="1">
      <c r="A1887" s="11">
        <v>1875</v>
      </c>
      <c r="B1887" s="18" t="s">
        <v>376</v>
      </c>
      <c r="C1887" s="13" t="s">
        <v>619</v>
      </c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6"/>
      <c r="AC1887" s="16"/>
      <c r="AD1887" s="16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</row>
    <row r="1888" spans="1:40" ht="31.5" customHeight="1">
      <c r="A1888" s="11">
        <v>1876</v>
      </c>
      <c r="B1888" s="12" t="s">
        <v>377</v>
      </c>
      <c r="C1888" s="11" t="s">
        <v>623</v>
      </c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6"/>
      <c r="AC1888" s="16"/>
      <c r="AD1888" s="16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</row>
    <row r="1889" spans="1:40" ht="31.5" customHeight="1">
      <c r="A1889" s="11">
        <v>1877</v>
      </c>
      <c r="B1889" s="12" t="s">
        <v>378</v>
      </c>
      <c r="C1889" s="11" t="s">
        <v>623</v>
      </c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6"/>
      <c r="AC1889" s="16"/>
      <c r="AD1889" s="16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</row>
    <row r="1890" spans="1:40" ht="31.5" customHeight="1">
      <c r="A1890" s="11">
        <v>1878</v>
      </c>
      <c r="B1890" s="12" t="s">
        <v>379</v>
      </c>
      <c r="C1890" s="11" t="s">
        <v>652</v>
      </c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6"/>
      <c r="AC1890" s="16"/>
      <c r="AD1890" s="16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</row>
    <row r="1891" spans="1:40" ht="31.5" customHeight="1">
      <c r="A1891" s="11">
        <v>1879</v>
      </c>
      <c r="B1891" s="12" t="s">
        <v>380</v>
      </c>
      <c r="C1891" s="11" t="s">
        <v>642</v>
      </c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>
        <v>5</v>
      </c>
      <c r="R1891" s="11">
        <v>40</v>
      </c>
      <c r="S1891" s="11"/>
      <c r="T1891" s="11"/>
      <c r="U1891" s="11"/>
      <c r="V1891" s="11"/>
      <c r="W1891" s="11"/>
      <c r="X1891" s="11"/>
      <c r="Y1891" s="11"/>
      <c r="Z1891" s="11"/>
      <c r="AA1891" s="11"/>
      <c r="AB1891" s="16"/>
      <c r="AC1891" s="16"/>
      <c r="AD1891" s="16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</row>
    <row r="1892" spans="1:43" ht="31.5" customHeight="1">
      <c r="A1892" s="11">
        <v>1880</v>
      </c>
      <c r="B1892" s="12" t="s">
        <v>381</v>
      </c>
      <c r="C1892" s="11" t="s">
        <v>652</v>
      </c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6"/>
      <c r="AC1892" s="16"/>
      <c r="AD1892" s="16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47"/>
      <c r="AP1892" s="47"/>
      <c r="AQ1892" s="47"/>
    </row>
    <row r="1893" spans="1:43" ht="31.5" customHeight="1">
      <c r="A1893" s="11">
        <v>1881</v>
      </c>
      <c r="B1893" s="12" t="s">
        <v>382</v>
      </c>
      <c r="C1893" s="11" t="s">
        <v>638</v>
      </c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6"/>
      <c r="AC1893" s="16"/>
      <c r="AD1893" s="16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47"/>
      <c r="AP1893" s="47"/>
      <c r="AQ1893" s="47"/>
    </row>
    <row r="1894" spans="1:43" ht="31.5" customHeight="1">
      <c r="A1894" s="11">
        <v>1882</v>
      </c>
      <c r="B1894" s="12" t="s">
        <v>383</v>
      </c>
      <c r="C1894" s="11" t="s">
        <v>652</v>
      </c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6"/>
      <c r="AC1894" s="16"/>
      <c r="AD1894" s="16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47"/>
      <c r="AP1894" s="47"/>
      <c r="AQ1894" s="47"/>
    </row>
    <row r="1895" spans="1:43" ht="31.5" customHeight="1">
      <c r="A1895" s="11">
        <v>1883</v>
      </c>
      <c r="B1895" s="12" t="s">
        <v>384</v>
      </c>
      <c r="C1895" s="11" t="s">
        <v>642</v>
      </c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6"/>
      <c r="AC1895" s="16"/>
      <c r="AD1895" s="16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47"/>
      <c r="AP1895" s="47"/>
      <c r="AQ1895" s="47"/>
    </row>
    <row r="1896" spans="1:43" ht="31.5" customHeight="1">
      <c r="A1896" s="11">
        <v>1884</v>
      </c>
      <c r="B1896" s="12" t="s">
        <v>385</v>
      </c>
      <c r="C1896" s="11" t="s">
        <v>652</v>
      </c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>
        <v>10</v>
      </c>
      <c r="Q1896" s="11"/>
      <c r="R1896" s="11">
        <v>10</v>
      </c>
      <c r="S1896" s="11"/>
      <c r="T1896" s="11"/>
      <c r="U1896" s="11"/>
      <c r="V1896" s="11"/>
      <c r="W1896" s="11"/>
      <c r="X1896" s="11"/>
      <c r="Y1896" s="11"/>
      <c r="Z1896" s="11"/>
      <c r="AA1896" s="11"/>
      <c r="AB1896" s="16"/>
      <c r="AC1896" s="16"/>
      <c r="AD1896" s="16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47"/>
      <c r="AP1896" s="47"/>
      <c r="AQ1896" s="47"/>
    </row>
    <row r="1897" spans="1:43" ht="31.5" customHeight="1">
      <c r="A1897" s="11">
        <v>1885</v>
      </c>
      <c r="B1897" s="12" t="s">
        <v>1038</v>
      </c>
      <c r="C1897" s="11" t="s">
        <v>1039</v>
      </c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>
        <v>30</v>
      </c>
      <c r="Q1897" s="11"/>
      <c r="R1897" s="11">
        <v>30</v>
      </c>
      <c r="S1897" s="11"/>
      <c r="T1897" s="11"/>
      <c r="U1897" s="11"/>
      <c r="V1897" s="11"/>
      <c r="W1897" s="11"/>
      <c r="X1897" s="11"/>
      <c r="Y1897" s="11"/>
      <c r="Z1897" s="11"/>
      <c r="AA1897" s="11"/>
      <c r="AB1897" s="16"/>
      <c r="AC1897" s="16"/>
      <c r="AD1897" s="16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47"/>
      <c r="AP1897" s="47"/>
      <c r="AQ1897" s="47"/>
    </row>
    <row r="1898" spans="1:43" ht="31.5" customHeight="1">
      <c r="A1898" s="11">
        <v>1886</v>
      </c>
      <c r="B1898" s="12" t="s">
        <v>386</v>
      </c>
      <c r="C1898" s="11" t="s">
        <v>602</v>
      </c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>
        <v>10</v>
      </c>
      <c r="Q1898" s="11"/>
      <c r="R1898" s="11">
        <v>10</v>
      </c>
      <c r="S1898" s="11"/>
      <c r="T1898" s="11"/>
      <c r="U1898" s="11"/>
      <c r="V1898" s="11"/>
      <c r="W1898" s="11"/>
      <c r="X1898" s="11"/>
      <c r="Y1898" s="11"/>
      <c r="Z1898" s="11"/>
      <c r="AA1898" s="11"/>
      <c r="AB1898" s="16"/>
      <c r="AC1898" s="16"/>
      <c r="AD1898" s="16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47"/>
      <c r="AP1898" s="47"/>
      <c r="AQ1898" s="47"/>
    </row>
    <row r="1899" spans="1:43" ht="31.5" customHeight="1">
      <c r="A1899" s="11">
        <v>1887</v>
      </c>
      <c r="B1899" s="12" t="s">
        <v>387</v>
      </c>
      <c r="C1899" s="11" t="s">
        <v>611</v>
      </c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>
        <v>4</v>
      </c>
      <c r="Q1899" s="11"/>
      <c r="R1899" s="11">
        <v>4</v>
      </c>
      <c r="S1899" s="11"/>
      <c r="T1899" s="11"/>
      <c r="U1899" s="11"/>
      <c r="V1899" s="11"/>
      <c r="W1899" s="11"/>
      <c r="X1899" s="11"/>
      <c r="Y1899" s="11"/>
      <c r="Z1899" s="11"/>
      <c r="AA1899" s="11"/>
      <c r="AB1899" s="16"/>
      <c r="AC1899" s="16"/>
      <c r="AD1899" s="16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47"/>
      <c r="AP1899" s="47"/>
      <c r="AQ1899" s="47"/>
    </row>
    <row r="1900" spans="1:43" ht="31.5" customHeight="1">
      <c r="A1900" s="11">
        <v>1888</v>
      </c>
      <c r="B1900" s="12" t="s">
        <v>1042</v>
      </c>
      <c r="C1900" s="11" t="s">
        <v>623</v>
      </c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>
        <v>30</v>
      </c>
      <c r="S1900" s="11"/>
      <c r="T1900" s="11"/>
      <c r="U1900" s="11"/>
      <c r="V1900" s="11"/>
      <c r="W1900" s="11"/>
      <c r="X1900" s="11"/>
      <c r="Y1900" s="11"/>
      <c r="Z1900" s="11"/>
      <c r="AA1900" s="11"/>
      <c r="AB1900" s="16"/>
      <c r="AC1900" s="16"/>
      <c r="AD1900" s="16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47"/>
      <c r="AP1900" s="47"/>
      <c r="AQ1900" s="47"/>
    </row>
    <row r="1901" spans="1:43" ht="31.5" customHeight="1">
      <c r="A1901" s="11">
        <v>1889</v>
      </c>
      <c r="B1901" s="12" t="s">
        <v>1043</v>
      </c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>
        <v>2</v>
      </c>
      <c r="AA1901" s="11"/>
      <c r="AB1901" s="16"/>
      <c r="AC1901" s="16"/>
      <c r="AD1901" s="16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47"/>
      <c r="AP1901" s="47"/>
      <c r="AQ1901" s="47"/>
    </row>
    <row r="1902" spans="1:40" ht="31.5" customHeight="1">
      <c r="A1902" s="11">
        <v>1890</v>
      </c>
      <c r="B1902" s="23" t="s">
        <v>1044</v>
      </c>
      <c r="C1902" s="11" t="s">
        <v>596</v>
      </c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>
        <v>1</v>
      </c>
      <c r="AA1902" s="11"/>
      <c r="AB1902" s="16"/>
      <c r="AC1902" s="16"/>
      <c r="AD1902" s="16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</row>
    <row r="1903" spans="1:40" ht="31.5" customHeight="1">
      <c r="A1903" s="11">
        <v>1891</v>
      </c>
      <c r="B1903" s="12" t="s">
        <v>388</v>
      </c>
      <c r="C1903" s="11" t="s">
        <v>609</v>
      </c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3"/>
      <c r="AC1903" s="13"/>
      <c r="AD1903" s="13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</row>
    <row r="1904" spans="1:40" ht="31.5" customHeight="1">
      <c r="A1904" s="11">
        <v>1892</v>
      </c>
      <c r="B1904" s="12" t="s">
        <v>389</v>
      </c>
      <c r="C1904" s="11" t="s">
        <v>619</v>
      </c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3"/>
      <c r="AC1904" s="13"/>
      <c r="AD1904" s="13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</row>
    <row r="1905" spans="1:40" ht="31.5" customHeight="1">
      <c r="A1905" s="11">
        <v>1893</v>
      </c>
      <c r="B1905" s="12" t="s">
        <v>1047</v>
      </c>
      <c r="C1905" s="11" t="s">
        <v>792</v>
      </c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3"/>
      <c r="AC1905" s="13"/>
      <c r="AD1905" s="13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</row>
    <row r="1906" spans="1:40" ht="31.5" customHeight="1">
      <c r="A1906" s="11">
        <v>1894</v>
      </c>
      <c r="B1906" s="12" t="s">
        <v>1048</v>
      </c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3"/>
      <c r="AC1906" s="13"/>
      <c r="AD1906" s="13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</row>
    <row r="1907" spans="1:40" ht="31.5" customHeight="1">
      <c r="A1907" s="11">
        <v>1895</v>
      </c>
      <c r="B1907" s="12" t="s">
        <v>1049</v>
      </c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3"/>
      <c r="AC1907" s="13"/>
      <c r="AD1907" s="13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</row>
    <row r="1908" spans="1:40" ht="31.5" customHeight="1">
      <c r="A1908" s="11">
        <v>1896</v>
      </c>
      <c r="B1908" s="12" t="s">
        <v>1050</v>
      </c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3"/>
      <c r="AC1908" s="13"/>
      <c r="AD1908" s="13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</row>
    <row r="1909" spans="1:40" ht="31.5" customHeight="1">
      <c r="A1909" s="11">
        <v>1897</v>
      </c>
      <c r="B1909" s="12" t="s">
        <v>1051</v>
      </c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3"/>
      <c r="AC1909" s="13"/>
      <c r="AD1909" s="13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</row>
    <row r="1910" spans="1:40" ht="31.5" customHeight="1">
      <c r="A1910" s="11">
        <v>1898</v>
      </c>
      <c r="B1910" s="12" t="s">
        <v>1052</v>
      </c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3"/>
      <c r="AC1910" s="13"/>
      <c r="AD1910" s="13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</row>
    <row r="1911" spans="1:40" ht="31.5" customHeight="1">
      <c r="A1911" s="11">
        <v>1899</v>
      </c>
      <c r="B1911" s="12" t="s">
        <v>390</v>
      </c>
      <c r="C1911" s="11" t="s">
        <v>652</v>
      </c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3"/>
      <c r="AC1911" s="13"/>
      <c r="AD1911" s="13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</row>
    <row r="1912" spans="1:40" ht="31.5" customHeight="1">
      <c r="A1912" s="11">
        <v>1900</v>
      </c>
      <c r="B1912" s="12" t="s">
        <v>391</v>
      </c>
      <c r="C1912" s="11" t="s">
        <v>611</v>
      </c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3"/>
      <c r="AC1912" s="13"/>
      <c r="AD1912" s="13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</row>
    <row r="1913" spans="1:40" ht="31.5" customHeight="1">
      <c r="A1913" s="11">
        <v>1901</v>
      </c>
      <c r="B1913" s="12" t="s">
        <v>1055</v>
      </c>
      <c r="C1913" s="11" t="s">
        <v>604</v>
      </c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3"/>
      <c r="AC1913" s="13"/>
      <c r="AD1913" s="13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</row>
    <row r="1914" spans="1:40" ht="31.5" customHeight="1">
      <c r="A1914" s="11">
        <v>1902</v>
      </c>
      <c r="B1914" s="12" t="s">
        <v>1056</v>
      </c>
      <c r="C1914" s="11" t="s">
        <v>604</v>
      </c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3"/>
      <c r="AC1914" s="13"/>
      <c r="AD1914" s="13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</row>
    <row r="1915" spans="1:40" ht="31.5" customHeight="1">
      <c r="A1915" s="11">
        <v>1903</v>
      </c>
      <c r="B1915" s="12" t="s">
        <v>1057</v>
      </c>
      <c r="C1915" s="11" t="s">
        <v>604</v>
      </c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3"/>
      <c r="AC1915" s="13"/>
      <c r="AD1915" s="13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</row>
    <row r="1916" spans="1:40" ht="31.5" customHeight="1">
      <c r="A1916" s="11">
        <v>1904</v>
      </c>
      <c r="B1916" s="12" t="s">
        <v>1058</v>
      </c>
      <c r="C1916" s="11" t="s">
        <v>604</v>
      </c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3"/>
      <c r="AC1916" s="13"/>
      <c r="AD1916" s="13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</row>
    <row r="1917" spans="1:40" ht="31.5" customHeight="1">
      <c r="A1917" s="11">
        <v>1905</v>
      </c>
      <c r="B1917" s="12" t="s">
        <v>1059</v>
      </c>
      <c r="C1917" s="11" t="s">
        <v>604</v>
      </c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3"/>
      <c r="AC1917" s="13"/>
      <c r="AD1917" s="13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</row>
    <row r="1918" spans="1:40" ht="31.5" customHeight="1">
      <c r="A1918" s="11">
        <v>1906</v>
      </c>
      <c r="B1918" s="12" t="s">
        <v>1060</v>
      </c>
      <c r="C1918" s="11" t="s">
        <v>604</v>
      </c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3"/>
      <c r="AC1918" s="13"/>
      <c r="AD1918" s="13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</row>
    <row r="1919" spans="1:40" ht="31.5" customHeight="1">
      <c r="A1919" s="11">
        <v>1907</v>
      </c>
      <c r="B1919" s="12" t="s">
        <v>1061</v>
      </c>
      <c r="C1919" s="11" t="s">
        <v>604</v>
      </c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3"/>
      <c r="AC1919" s="13"/>
      <c r="AD1919" s="13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</row>
    <row r="1920" spans="1:40" ht="31.5" customHeight="1">
      <c r="A1920" s="11">
        <v>1908</v>
      </c>
      <c r="B1920" s="12" t="s">
        <v>1062</v>
      </c>
      <c r="C1920" s="11" t="s">
        <v>604</v>
      </c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3"/>
      <c r="AC1920" s="13"/>
      <c r="AD1920" s="13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</row>
    <row r="1921" spans="1:40" ht="31.5" customHeight="1">
      <c r="A1921" s="11">
        <v>1909</v>
      </c>
      <c r="B1921" s="12" t="s">
        <v>1063</v>
      </c>
      <c r="C1921" s="11" t="s">
        <v>604</v>
      </c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3"/>
      <c r="AC1921" s="13"/>
      <c r="AD1921" s="13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</row>
    <row r="1922" spans="1:40" ht="31.5" customHeight="1">
      <c r="A1922" s="11">
        <v>1910</v>
      </c>
      <c r="B1922" s="12" t="s">
        <v>1064</v>
      </c>
      <c r="C1922" s="11" t="s">
        <v>604</v>
      </c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3"/>
      <c r="AC1922" s="13"/>
      <c r="AD1922" s="13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</row>
    <row r="1923" spans="1:40" ht="31.5" customHeight="1">
      <c r="A1923" s="11">
        <v>1911</v>
      </c>
      <c r="B1923" s="12" t="s">
        <v>392</v>
      </c>
      <c r="C1923" s="11" t="s">
        <v>885</v>
      </c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3"/>
      <c r="AC1923" s="13"/>
      <c r="AD1923" s="13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</row>
    <row r="1924" spans="1:40" ht="31.5" customHeight="1">
      <c r="A1924" s="11">
        <v>1912</v>
      </c>
      <c r="B1924" s="12" t="s">
        <v>1066</v>
      </c>
      <c r="C1924" s="11" t="s">
        <v>625</v>
      </c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3"/>
      <c r="AC1924" s="13"/>
      <c r="AD1924" s="13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</row>
    <row r="1925" spans="1:40" ht="31.5" customHeight="1">
      <c r="A1925" s="11">
        <v>1913</v>
      </c>
      <c r="B1925" s="12" t="s">
        <v>393</v>
      </c>
      <c r="C1925" s="11" t="s">
        <v>652</v>
      </c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3"/>
      <c r="AC1925" s="13"/>
      <c r="AD1925" s="13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</row>
    <row r="1926" spans="1:40" ht="31.5" customHeight="1">
      <c r="A1926" s="11">
        <v>1914</v>
      </c>
      <c r="B1926" s="12" t="s">
        <v>394</v>
      </c>
      <c r="C1926" s="11" t="s">
        <v>609</v>
      </c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3"/>
      <c r="AC1926" s="13"/>
      <c r="AD1926" s="13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</row>
    <row r="1927" spans="1:40" ht="31.5" customHeight="1">
      <c r="A1927" s="11">
        <v>1915</v>
      </c>
      <c r="B1927" s="12" t="s">
        <v>395</v>
      </c>
      <c r="C1927" s="11" t="s">
        <v>609</v>
      </c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3"/>
      <c r="AC1927" s="13"/>
      <c r="AD1927" s="13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</row>
    <row r="1928" spans="1:40" ht="31.5" customHeight="1">
      <c r="A1928" s="11">
        <v>1916</v>
      </c>
      <c r="B1928" s="12" t="s">
        <v>396</v>
      </c>
      <c r="C1928" s="11" t="s">
        <v>602</v>
      </c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3"/>
      <c r="AC1928" s="13"/>
      <c r="AD1928" s="13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</row>
    <row r="1929" spans="1:40" ht="31.5" customHeight="1">
      <c r="A1929" s="11">
        <v>1917</v>
      </c>
      <c r="B1929" s="12" t="s">
        <v>397</v>
      </c>
      <c r="C1929" s="11" t="s">
        <v>642</v>
      </c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3"/>
      <c r="AC1929" s="13"/>
      <c r="AD1929" s="13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</row>
    <row r="1930" spans="1:40" ht="31.5" customHeight="1">
      <c r="A1930" s="11">
        <v>1918</v>
      </c>
      <c r="B1930" s="12" t="s">
        <v>398</v>
      </c>
      <c r="C1930" s="11" t="s">
        <v>623</v>
      </c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3"/>
      <c r="AC1930" s="13"/>
      <c r="AD1930" s="13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</row>
    <row r="1931" spans="1:40" ht="31.5" customHeight="1">
      <c r="A1931" s="11">
        <v>1919</v>
      </c>
      <c r="B1931" s="12" t="s">
        <v>399</v>
      </c>
      <c r="C1931" s="11" t="s">
        <v>670</v>
      </c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3"/>
      <c r="AC1931" s="13"/>
      <c r="AD1931" s="13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</row>
    <row r="1932" spans="1:40" ht="31.5" customHeight="1">
      <c r="A1932" s="11">
        <v>1920</v>
      </c>
      <c r="B1932" s="12" t="s">
        <v>400</v>
      </c>
      <c r="C1932" s="11" t="s">
        <v>670</v>
      </c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3"/>
      <c r="AC1932" s="13"/>
      <c r="AD1932" s="13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</row>
    <row r="1933" spans="1:40" ht="31.5" customHeight="1">
      <c r="A1933" s="11">
        <v>1921</v>
      </c>
      <c r="B1933" s="12" t="s">
        <v>1075</v>
      </c>
      <c r="C1933" s="11" t="s">
        <v>609</v>
      </c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3"/>
      <c r="AC1933" s="13"/>
      <c r="AD1933" s="13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</row>
    <row r="1934" spans="1:40" ht="31.5" customHeight="1">
      <c r="A1934" s="11">
        <v>1922</v>
      </c>
      <c r="B1934" s="12" t="s">
        <v>401</v>
      </c>
      <c r="C1934" s="11" t="s">
        <v>625</v>
      </c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3"/>
      <c r="AC1934" s="13"/>
      <c r="AD1934" s="13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</row>
    <row r="1935" spans="1:40" ht="31.5" customHeight="1">
      <c r="A1935" s="11">
        <v>1923</v>
      </c>
      <c r="B1935" s="18" t="s">
        <v>1077</v>
      </c>
      <c r="C1935" s="13" t="s">
        <v>642</v>
      </c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3"/>
      <c r="AC1935" s="13"/>
      <c r="AD1935" s="13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</row>
    <row r="1936" spans="1:40" ht="31.5" customHeight="1">
      <c r="A1936" s="11">
        <v>1924</v>
      </c>
      <c r="B1936" s="12" t="s">
        <v>402</v>
      </c>
      <c r="C1936" s="11" t="s">
        <v>670</v>
      </c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3"/>
      <c r="AC1936" s="13"/>
      <c r="AD1936" s="13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</row>
    <row r="1937" spans="1:40" ht="31.5" customHeight="1">
      <c r="A1937" s="11">
        <v>1925</v>
      </c>
      <c r="B1937" s="12" t="s">
        <v>1079</v>
      </c>
      <c r="C1937" s="11" t="s">
        <v>1080</v>
      </c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3"/>
      <c r="AC1937" s="13"/>
      <c r="AD1937" s="13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</row>
    <row r="1938" spans="1:40" ht="31.5" customHeight="1">
      <c r="A1938" s="11">
        <v>1926</v>
      </c>
      <c r="B1938" s="12" t="s">
        <v>403</v>
      </c>
      <c r="C1938" s="11" t="s">
        <v>652</v>
      </c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3"/>
      <c r="AC1938" s="13"/>
      <c r="AD1938" s="13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</row>
    <row r="1939" spans="1:40" ht="31.5" customHeight="1">
      <c r="A1939" s="11">
        <v>1927</v>
      </c>
      <c r="B1939" s="12" t="s">
        <v>1082</v>
      </c>
      <c r="C1939" s="11" t="s">
        <v>596</v>
      </c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3"/>
      <c r="AC1939" s="13"/>
      <c r="AD1939" s="13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</row>
    <row r="1940" spans="1:40" ht="31.5" customHeight="1">
      <c r="A1940" s="11">
        <v>1928</v>
      </c>
      <c r="B1940" s="12" t="s">
        <v>404</v>
      </c>
      <c r="C1940" s="11" t="s">
        <v>885</v>
      </c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3"/>
      <c r="AC1940" s="13"/>
      <c r="AD1940" s="13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</row>
    <row r="1941" spans="1:40" ht="31.5" customHeight="1">
      <c r="A1941" s="11">
        <v>1929</v>
      </c>
      <c r="B1941" s="12" t="s">
        <v>1084</v>
      </c>
      <c r="C1941" s="11" t="s">
        <v>638</v>
      </c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3"/>
      <c r="AC1941" s="13"/>
      <c r="AD1941" s="13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</row>
    <row r="1942" spans="1:40" ht="31.5" customHeight="1">
      <c r="A1942" s="11">
        <v>1930</v>
      </c>
      <c r="B1942" s="12" t="s">
        <v>405</v>
      </c>
      <c r="C1942" s="11" t="s">
        <v>623</v>
      </c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3"/>
      <c r="AC1942" s="13"/>
      <c r="AD1942" s="13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</row>
    <row r="1943" spans="1:40" ht="31.5" customHeight="1">
      <c r="A1943" s="11">
        <v>1931</v>
      </c>
      <c r="B1943" s="12" t="s">
        <v>1086</v>
      </c>
      <c r="C1943" s="11" t="s">
        <v>642</v>
      </c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3"/>
      <c r="AC1943" s="13"/>
      <c r="AD1943" s="13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</row>
    <row r="1944" spans="1:40" ht="31.5" customHeight="1">
      <c r="A1944" s="11">
        <v>1932</v>
      </c>
      <c r="B1944" s="12" t="s">
        <v>406</v>
      </c>
      <c r="C1944" s="11" t="s">
        <v>670</v>
      </c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3"/>
      <c r="AC1944" s="13"/>
      <c r="AD1944" s="13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</row>
    <row r="1945" spans="1:40" ht="31.5" customHeight="1">
      <c r="A1945" s="11">
        <v>1933</v>
      </c>
      <c r="B1945" s="12" t="s">
        <v>407</v>
      </c>
      <c r="C1945" s="11" t="s">
        <v>623</v>
      </c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3"/>
      <c r="AC1945" s="13"/>
      <c r="AD1945" s="13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</row>
    <row r="1946" spans="1:40" ht="31.5" customHeight="1">
      <c r="A1946" s="11">
        <v>1934</v>
      </c>
      <c r="B1946" s="12" t="s">
        <v>1089</v>
      </c>
      <c r="C1946" s="11" t="s">
        <v>883</v>
      </c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3"/>
      <c r="AC1946" s="13"/>
      <c r="AD1946" s="13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</row>
    <row r="1947" spans="1:40" ht="31.5" customHeight="1">
      <c r="A1947" s="11">
        <v>1935</v>
      </c>
      <c r="B1947" s="12" t="s">
        <v>1090</v>
      </c>
      <c r="C1947" s="11" t="s">
        <v>1091</v>
      </c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3"/>
      <c r="AC1947" s="13"/>
      <c r="AD1947" s="13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</row>
    <row r="1948" spans="1:40" ht="31.5" customHeight="1">
      <c r="A1948" s="11">
        <v>1936</v>
      </c>
      <c r="B1948" s="12" t="s">
        <v>1092</v>
      </c>
      <c r="C1948" s="11" t="s">
        <v>596</v>
      </c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3"/>
      <c r="AC1948" s="13"/>
      <c r="AD1948" s="13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</row>
    <row r="1949" spans="1:40" ht="31.5" customHeight="1">
      <c r="A1949" s="11">
        <v>1937</v>
      </c>
      <c r="B1949" s="12" t="s">
        <v>1093</v>
      </c>
      <c r="C1949" s="11" t="s">
        <v>604</v>
      </c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3"/>
      <c r="AC1949" s="13"/>
      <c r="AD1949" s="13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</row>
    <row r="1950" spans="1:40" ht="31.5" customHeight="1">
      <c r="A1950" s="11">
        <v>1938</v>
      </c>
      <c r="B1950" s="18" t="s">
        <v>1094</v>
      </c>
      <c r="C1950" s="13" t="s">
        <v>596</v>
      </c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3"/>
      <c r="AC1950" s="13"/>
      <c r="AD1950" s="13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</row>
    <row r="1951" spans="1:40" ht="31.5" customHeight="1">
      <c r="A1951" s="11">
        <v>1939</v>
      </c>
      <c r="B1951" s="18" t="s">
        <v>1095</v>
      </c>
      <c r="C1951" s="13" t="s">
        <v>596</v>
      </c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3"/>
      <c r="AC1951" s="13"/>
      <c r="AD1951" s="13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</row>
    <row r="1952" spans="1:40" ht="31.5" customHeight="1">
      <c r="A1952" s="11">
        <v>1940</v>
      </c>
      <c r="B1952" s="12" t="s">
        <v>1096</v>
      </c>
      <c r="C1952" s="11" t="s">
        <v>596</v>
      </c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3"/>
      <c r="AC1952" s="13"/>
      <c r="AD1952" s="13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</row>
    <row r="1953" spans="1:40" ht="31.5" customHeight="1">
      <c r="A1953" s="11">
        <v>1941</v>
      </c>
      <c r="B1953" s="12" t="s">
        <v>1097</v>
      </c>
      <c r="C1953" s="11" t="s">
        <v>619</v>
      </c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3"/>
      <c r="AC1953" s="13"/>
      <c r="AD1953" s="13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</row>
    <row r="1954" spans="1:40" ht="31.5" customHeight="1">
      <c r="A1954" s="1"/>
      <c r="B1954" s="49" t="s">
        <v>408</v>
      </c>
      <c r="C1954" s="50" t="s">
        <v>596</v>
      </c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6"/>
      <c r="AC1954" s="16"/>
      <c r="AD1954" s="16">
        <v>9</v>
      </c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</row>
    <row r="1955" spans="1:40" ht="31.5" customHeight="1">
      <c r="A1955" s="1"/>
      <c r="B1955" s="49" t="s">
        <v>409</v>
      </c>
      <c r="C1955" s="50" t="s">
        <v>596</v>
      </c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6">
        <v>400</v>
      </c>
      <c r="AC1955" s="16">
        <v>330</v>
      </c>
      <c r="AD1955" s="16">
        <v>113</v>
      </c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</row>
    <row r="1956" spans="1:40" ht="31.5" customHeight="1">
      <c r="A1956" s="1"/>
      <c r="B1956" s="49" t="s">
        <v>410</v>
      </c>
      <c r="C1956" s="50" t="s">
        <v>596</v>
      </c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6">
        <v>200</v>
      </c>
      <c r="AC1956" s="16">
        <v>140</v>
      </c>
      <c r="AD1956" s="16">
        <v>429</v>
      </c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</row>
    <row r="1957" spans="1:40" ht="31.5" customHeight="1">
      <c r="A1957" s="1"/>
      <c r="B1957" s="49" t="s">
        <v>411</v>
      </c>
      <c r="C1957" s="50" t="s">
        <v>596</v>
      </c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6"/>
      <c r="AC1957" s="16"/>
      <c r="AD1957" s="16">
        <v>2</v>
      </c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</row>
    <row r="1958" spans="1:40" ht="31.5" customHeight="1">
      <c r="A1958" s="1"/>
      <c r="B1958" s="49" t="s">
        <v>412</v>
      </c>
      <c r="C1958" s="50" t="s">
        <v>413</v>
      </c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6"/>
      <c r="AC1958" s="16">
        <v>20</v>
      </c>
      <c r="AD1958" s="16">
        <v>50</v>
      </c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</row>
    <row r="1959" spans="1:40" ht="31.5" customHeight="1">
      <c r="A1959" s="1"/>
      <c r="B1959" s="49" t="s">
        <v>414</v>
      </c>
      <c r="C1959" s="50" t="s">
        <v>413</v>
      </c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6"/>
      <c r="AC1959" s="16">
        <v>10</v>
      </c>
      <c r="AD1959" s="16">
        <v>120</v>
      </c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</row>
    <row r="1960" spans="1:40" ht="31.5" customHeight="1">
      <c r="A1960" s="1"/>
      <c r="B1960" s="49" t="s">
        <v>415</v>
      </c>
      <c r="C1960" s="50" t="s">
        <v>619</v>
      </c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6"/>
      <c r="AC1960" s="16">
        <v>1</v>
      </c>
      <c r="AD1960" s="16">
        <v>4</v>
      </c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</row>
    <row r="1961" spans="1:40" ht="31.5" customHeight="1">
      <c r="A1961" s="1"/>
      <c r="B1961" s="49" t="s">
        <v>416</v>
      </c>
      <c r="C1961" s="50" t="s">
        <v>625</v>
      </c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6"/>
      <c r="AC1961" s="16">
        <v>1</v>
      </c>
      <c r="AD1961" s="16">
        <v>11</v>
      </c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</row>
    <row r="1962" spans="1:40" ht="31.5" customHeight="1">
      <c r="A1962" s="1"/>
      <c r="B1962" s="49" t="s">
        <v>417</v>
      </c>
      <c r="C1962" s="50" t="s">
        <v>670</v>
      </c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6"/>
      <c r="AC1962" s="16"/>
      <c r="AD1962" s="16">
        <v>8</v>
      </c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</row>
    <row r="1963" spans="1:40" ht="31.5" customHeight="1">
      <c r="A1963" s="1"/>
      <c r="B1963" s="49" t="s">
        <v>418</v>
      </c>
      <c r="C1963" s="50" t="s">
        <v>604</v>
      </c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6"/>
      <c r="AC1963" s="16"/>
      <c r="AD1963" s="16">
        <v>15</v>
      </c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</row>
    <row r="1964" spans="1:40" ht="31.5" customHeight="1">
      <c r="A1964" s="1"/>
      <c r="B1964" s="49" t="s">
        <v>419</v>
      </c>
      <c r="C1964" s="50" t="s">
        <v>670</v>
      </c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6"/>
      <c r="AC1964" s="16"/>
      <c r="AD1964" s="16">
        <v>38</v>
      </c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</row>
    <row r="1965" spans="1:40" ht="31.5" customHeight="1">
      <c r="A1965" s="1"/>
      <c r="B1965" s="49" t="s">
        <v>420</v>
      </c>
      <c r="C1965" s="50" t="s">
        <v>594</v>
      </c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6">
        <v>2</v>
      </c>
      <c r="AC1965" s="16"/>
      <c r="AD1965" s="16">
        <v>3</v>
      </c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</row>
    <row r="1966" spans="1:40" ht="31.5" customHeight="1">
      <c r="A1966" s="1"/>
      <c r="B1966" s="49" t="s">
        <v>421</v>
      </c>
      <c r="C1966" s="50" t="s">
        <v>644</v>
      </c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6"/>
      <c r="AC1966" s="16">
        <v>12</v>
      </c>
      <c r="AD1966" s="16">
        <v>12.805</v>
      </c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</row>
    <row r="1967" spans="1:40" ht="31.5" customHeight="1">
      <c r="A1967" s="1"/>
      <c r="B1967" s="49" t="s">
        <v>422</v>
      </c>
      <c r="C1967" s="50" t="s">
        <v>642</v>
      </c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6"/>
      <c r="AC1967" s="16">
        <v>1</v>
      </c>
      <c r="AD1967" s="16">
        <v>3</v>
      </c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</row>
    <row r="1968" spans="1:40" ht="31.5" customHeight="1">
      <c r="A1968" s="1"/>
      <c r="B1968" s="49" t="s">
        <v>423</v>
      </c>
      <c r="C1968" s="50" t="s">
        <v>642</v>
      </c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6"/>
      <c r="AC1968" s="16"/>
      <c r="AD1968" s="16">
        <v>2</v>
      </c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</row>
    <row r="1969" spans="1:40" ht="31.5" customHeight="1">
      <c r="A1969" s="1"/>
      <c r="B1969" s="49" t="s">
        <v>424</v>
      </c>
      <c r="C1969" s="50" t="s">
        <v>642</v>
      </c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6"/>
      <c r="AC1969" s="16"/>
      <c r="AD1969" s="16">
        <v>8</v>
      </c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</row>
    <row r="1970" spans="1:40" ht="31.5" customHeight="1">
      <c r="A1970" s="1"/>
      <c r="B1970" s="49" t="s">
        <v>425</v>
      </c>
      <c r="C1970" s="50" t="s">
        <v>642</v>
      </c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6"/>
      <c r="AC1970" s="16"/>
      <c r="AD1970" s="16">
        <v>2</v>
      </c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</row>
    <row r="1971" spans="1:40" ht="31.5" customHeight="1">
      <c r="A1971" s="1"/>
      <c r="B1971" s="49" t="s">
        <v>426</v>
      </c>
      <c r="C1971" s="50" t="s">
        <v>642</v>
      </c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6"/>
      <c r="AC1971" s="16"/>
      <c r="AD1971" s="16">
        <v>6</v>
      </c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</row>
    <row r="1972" spans="1:40" ht="31.5" customHeight="1">
      <c r="A1972" s="1"/>
      <c r="B1972" s="49" t="s">
        <v>427</v>
      </c>
      <c r="C1972" s="50" t="s">
        <v>642</v>
      </c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6"/>
      <c r="AC1972" s="16"/>
      <c r="AD1972" s="16">
        <v>10</v>
      </c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</row>
    <row r="1973" spans="1:40" ht="31.5" customHeight="1">
      <c r="A1973" s="1"/>
      <c r="B1973" s="49" t="s">
        <v>428</v>
      </c>
      <c r="C1973" s="50" t="s">
        <v>642</v>
      </c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6">
        <v>6</v>
      </c>
      <c r="AC1973" s="16"/>
      <c r="AD1973" s="16">
        <v>9</v>
      </c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</row>
    <row r="1974" spans="1:40" ht="31.5" customHeight="1">
      <c r="A1974" s="1"/>
      <c r="B1974" s="16" t="s">
        <v>429</v>
      </c>
      <c r="C1974" s="16" t="s">
        <v>604</v>
      </c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6"/>
      <c r="AC1974" s="16"/>
      <c r="AD1974" s="16">
        <v>6</v>
      </c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</row>
    <row r="1975" spans="1:40" ht="31.5" customHeight="1">
      <c r="A1975" s="1"/>
      <c r="B1975" s="16" t="s">
        <v>430</v>
      </c>
      <c r="C1975" s="16" t="s">
        <v>604</v>
      </c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6"/>
      <c r="AC1975" s="16"/>
      <c r="AD1975" s="16">
        <v>8</v>
      </c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</row>
    <row r="1976" spans="1:43" ht="31.5" customHeight="1">
      <c r="A1976" s="11"/>
      <c r="B1976" s="12" t="s">
        <v>431</v>
      </c>
      <c r="C1976" s="11" t="s">
        <v>638</v>
      </c>
      <c r="D1976" s="11"/>
      <c r="E1976" s="11"/>
      <c r="F1976" s="11"/>
      <c r="G1976" s="11"/>
      <c r="H1976" s="11"/>
      <c r="I1976" s="11"/>
      <c r="J1976" s="11">
        <v>39900</v>
      </c>
      <c r="K1976" s="11">
        <v>11060</v>
      </c>
      <c r="L1976" s="11">
        <v>26502</v>
      </c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47"/>
      <c r="AP1976" s="47"/>
      <c r="AQ1976" s="47"/>
    </row>
    <row r="1977" spans="1:43" ht="31.5" customHeight="1">
      <c r="A1977" s="11"/>
      <c r="B1977" s="12" t="s">
        <v>432</v>
      </c>
      <c r="C1977" s="11" t="s">
        <v>638</v>
      </c>
      <c r="D1977" s="11"/>
      <c r="E1977" s="11"/>
      <c r="F1977" s="11"/>
      <c r="G1977" s="11"/>
      <c r="H1977" s="11"/>
      <c r="I1977" s="11"/>
      <c r="J1977" s="11"/>
      <c r="K1977" s="11">
        <v>7011</v>
      </c>
      <c r="L1977" s="11">
        <v>3600</v>
      </c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47"/>
      <c r="AP1977" s="47"/>
      <c r="AQ1977" s="47"/>
    </row>
    <row r="1978" spans="1:43" ht="31.5" customHeight="1">
      <c r="A1978" s="11"/>
      <c r="B1978" s="12" t="s">
        <v>433</v>
      </c>
      <c r="C1978" s="11" t="s">
        <v>619</v>
      </c>
      <c r="D1978" s="11"/>
      <c r="E1978" s="11"/>
      <c r="F1978" s="11"/>
      <c r="G1978" s="11"/>
      <c r="H1978" s="11"/>
      <c r="I1978" s="11"/>
      <c r="J1978" s="11">
        <v>20</v>
      </c>
      <c r="K1978" s="11">
        <v>14</v>
      </c>
      <c r="L1978" s="11">
        <v>24</v>
      </c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47"/>
      <c r="AP1978" s="47"/>
      <c r="AQ1978" s="47"/>
    </row>
    <row r="1979" spans="1:43" ht="31.5" customHeight="1">
      <c r="A1979" s="11"/>
      <c r="B1979" s="12" t="s">
        <v>434</v>
      </c>
      <c r="C1979" s="11" t="s">
        <v>638</v>
      </c>
      <c r="D1979" s="11"/>
      <c r="E1979" s="11"/>
      <c r="F1979" s="11"/>
      <c r="G1979" s="11"/>
      <c r="H1979" s="11"/>
      <c r="I1979" s="11"/>
      <c r="J1979" s="11"/>
      <c r="K1979" s="11"/>
      <c r="L1979" s="11">
        <v>90</v>
      </c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47"/>
      <c r="AP1979" s="47"/>
      <c r="AQ1979" s="47"/>
    </row>
    <row r="1980" spans="1:43" ht="31.5" customHeight="1">
      <c r="A1980" s="11"/>
      <c r="B1980" s="12" t="s">
        <v>435</v>
      </c>
      <c r="C1980" s="11" t="s">
        <v>596</v>
      </c>
      <c r="D1980" s="11"/>
      <c r="E1980" s="11"/>
      <c r="F1980" s="11"/>
      <c r="G1980" s="11"/>
      <c r="H1980" s="11"/>
      <c r="I1980" s="11"/>
      <c r="J1980" s="11"/>
      <c r="K1980" s="11"/>
      <c r="L1980" s="11">
        <v>9</v>
      </c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>
        <v>3</v>
      </c>
      <c r="Y1980" s="11"/>
      <c r="Z1980" s="11"/>
      <c r="AA1980" s="11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47"/>
      <c r="AP1980" s="47"/>
      <c r="AQ1980" s="47"/>
    </row>
    <row r="1981" spans="1:43" ht="31.5" customHeight="1">
      <c r="A1981" s="11"/>
      <c r="B1981" s="12" t="s">
        <v>436</v>
      </c>
      <c r="C1981" s="11" t="s">
        <v>642</v>
      </c>
      <c r="D1981" s="11"/>
      <c r="E1981" s="11"/>
      <c r="F1981" s="11"/>
      <c r="G1981" s="11"/>
      <c r="H1981" s="11"/>
      <c r="I1981" s="11"/>
      <c r="J1981" s="11"/>
      <c r="K1981" s="11">
        <v>8</v>
      </c>
      <c r="L1981" s="11">
        <v>14</v>
      </c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47"/>
      <c r="AP1981" s="47"/>
      <c r="AQ1981" s="47"/>
    </row>
    <row r="1982" spans="1:43" ht="31.5" customHeight="1">
      <c r="A1982" s="11"/>
      <c r="B1982" s="12" t="s">
        <v>437</v>
      </c>
      <c r="C1982" s="11" t="s">
        <v>642</v>
      </c>
      <c r="D1982" s="11"/>
      <c r="E1982" s="11"/>
      <c r="F1982" s="11"/>
      <c r="G1982" s="11"/>
      <c r="H1982" s="11"/>
      <c r="I1982" s="11"/>
      <c r="J1982" s="11"/>
      <c r="K1982" s="11"/>
      <c r="L1982" s="11">
        <v>9</v>
      </c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47"/>
      <c r="AP1982" s="47"/>
      <c r="AQ1982" s="47"/>
    </row>
    <row r="1983" spans="1:43" ht="31.5" customHeight="1">
      <c r="A1983" s="11"/>
      <c r="B1983" s="12" t="s">
        <v>438</v>
      </c>
      <c r="C1983" s="11" t="s">
        <v>439</v>
      </c>
      <c r="D1983" s="11"/>
      <c r="E1983" s="11"/>
      <c r="F1983" s="11"/>
      <c r="G1983" s="11"/>
      <c r="H1983" s="11"/>
      <c r="I1983" s="11"/>
      <c r="J1983" s="11"/>
      <c r="K1983" s="11">
        <v>480</v>
      </c>
      <c r="L1983" s="11">
        <v>1920</v>
      </c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47"/>
      <c r="AP1983" s="47"/>
      <c r="AQ1983" s="47"/>
    </row>
    <row r="1984" spans="1:43" ht="31.5" customHeight="1">
      <c r="A1984" s="11"/>
      <c r="B1984" s="12" t="s">
        <v>440</v>
      </c>
      <c r="C1984" s="11" t="s">
        <v>638</v>
      </c>
      <c r="D1984" s="11"/>
      <c r="E1984" s="11"/>
      <c r="F1984" s="11"/>
      <c r="G1984" s="11"/>
      <c r="H1984" s="11"/>
      <c r="I1984" s="11"/>
      <c r="J1984" s="11"/>
      <c r="K1984" s="11">
        <v>20</v>
      </c>
      <c r="L1984" s="11">
        <v>230</v>
      </c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47"/>
      <c r="AP1984" s="47"/>
      <c r="AQ1984" s="47"/>
    </row>
    <row r="1985" spans="1:43" ht="31.5" customHeight="1">
      <c r="A1985" s="11"/>
      <c r="B1985" s="12" t="s">
        <v>441</v>
      </c>
      <c r="C1985" s="11" t="s">
        <v>642</v>
      </c>
      <c r="D1985" s="11"/>
      <c r="E1985" s="11"/>
      <c r="F1985" s="11"/>
      <c r="G1985" s="11"/>
      <c r="H1985" s="11"/>
      <c r="I1985" s="11"/>
      <c r="J1985" s="11"/>
      <c r="K1985" s="11">
        <v>72</v>
      </c>
      <c r="L1985" s="11">
        <v>72</v>
      </c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47"/>
      <c r="AP1985" s="47"/>
      <c r="AQ1985" s="47"/>
    </row>
    <row r="1986" spans="1:43" ht="31.5" customHeight="1">
      <c r="A1986" s="11"/>
      <c r="B1986" s="12" t="s">
        <v>442</v>
      </c>
      <c r="C1986" s="11" t="s">
        <v>638</v>
      </c>
      <c r="D1986" s="11"/>
      <c r="E1986" s="11"/>
      <c r="F1986" s="11"/>
      <c r="G1986" s="11"/>
      <c r="H1986" s="11"/>
      <c r="I1986" s="11"/>
      <c r="J1986" s="11"/>
      <c r="K1986" s="11">
        <v>1140</v>
      </c>
      <c r="L1986" s="11">
        <v>1320</v>
      </c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47"/>
      <c r="AP1986" s="47"/>
      <c r="AQ1986" s="47"/>
    </row>
    <row r="1987" spans="1:43" ht="31.5" customHeight="1">
      <c r="A1987" s="11"/>
      <c r="B1987" s="12" t="s">
        <v>443</v>
      </c>
      <c r="C1987" s="11" t="s">
        <v>638</v>
      </c>
      <c r="D1987" s="11"/>
      <c r="E1987" s="11"/>
      <c r="F1987" s="11"/>
      <c r="G1987" s="11"/>
      <c r="H1987" s="11"/>
      <c r="I1987" s="11"/>
      <c r="J1987" s="11"/>
      <c r="K1987" s="11">
        <v>30720</v>
      </c>
      <c r="L1987" s="11">
        <v>74280</v>
      </c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47"/>
      <c r="AP1987" s="47"/>
      <c r="AQ1987" s="47"/>
    </row>
    <row r="1988" spans="1:43" ht="31.5" customHeight="1">
      <c r="A1988" s="11"/>
      <c r="B1988" s="12" t="s">
        <v>444</v>
      </c>
      <c r="C1988" s="11" t="s">
        <v>638</v>
      </c>
      <c r="D1988" s="11"/>
      <c r="E1988" s="11"/>
      <c r="F1988" s="11"/>
      <c r="G1988" s="11"/>
      <c r="H1988" s="11"/>
      <c r="I1988" s="11"/>
      <c r="J1988" s="11">
        <v>30</v>
      </c>
      <c r="K1988" s="11"/>
      <c r="L1988" s="11">
        <v>90</v>
      </c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47"/>
      <c r="AP1988" s="47"/>
      <c r="AQ1988" s="47"/>
    </row>
    <row r="1989" spans="1:43" ht="31.5" customHeight="1">
      <c r="A1989" s="11"/>
      <c r="B1989" s="12" t="s">
        <v>445</v>
      </c>
      <c r="C1989" s="11" t="s">
        <v>596</v>
      </c>
      <c r="D1989" s="11"/>
      <c r="E1989" s="11"/>
      <c r="F1989" s="11"/>
      <c r="G1989" s="11"/>
      <c r="H1989" s="11"/>
      <c r="I1989" s="11"/>
      <c r="J1989" s="11"/>
      <c r="K1989" s="11">
        <v>10</v>
      </c>
      <c r="L1989" s="11">
        <v>70</v>
      </c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47"/>
      <c r="AP1989" s="47"/>
      <c r="AQ1989" s="47"/>
    </row>
    <row r="1990" spans="1:43" ht="31.5" customHeight="1">
      <c r="A1990" s="11"/>
      <c r="B1990" s="12" t="s">
        <v>446</v>
      </c>
      <c r="C1990" s="11" t="s">
        <v>596</v>
      </c>
      <c r="D1990" s="11"/>
      <c r="E1990" s="11"/>
      <c r="F1990" s="11"/>
      <c r="G1990" s="11"/>
      <c r="H1990" s="11"/>
      <c r="I1990" s="11"/>
      <c r="J1990" s="11"/>
      <c r="K1990" s="11"/>
      <c r="L1990" s="11">
        <v>30</v>
      </c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47"/>
      <c r="AP1990" s="47"/>
      <c r="AQ1990" s="47"/>
    </row>
    <row r="1991" spans="1:43" ht="31.5" customHeight="1">
      <c r="A1991" s="11"/>
      <c r="B1991" s="12" t="s">
        <v>447</v>
      </c>
      <c r="C1991" s="11" t="s">
        <v>607</v>
      </c>
      <c r="D1991" s="11"/>
      <c r="E1991" s="11"/>
      <c r="F1991" s="11"/>
      <c r="G1991" s="11"/>
      <c r="H1991" s="11"/>
      <c r="I1991" s="11"/>
      <c r="J1991" s="11"/>
      <c r="K1991" s="11"/>
      <c r="L1991" s="11">
        <v>2</v>
      </c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47"/>
      <c r="AP1991" s="47"/>
      <c r="AQ1991" s="47"/>
    </row>
    <row r="1992" spans="1:43" ht="31.5" customHeight="1">
      <c r="A1992" s="11"/>
      <c r="B1992" s="12" t="s">
        <v>448</v>
      </c>
      <c r="C1992" s="11" t="s">
        <v>638</v>
      </c>
      <c r="D1992" s="11"/>
      <c r="E1992" s="11"/>
      <c r="F1992" s="11"/>
      <c r="G1992" s="11"/>
      <c r="H1992" s="11"/>
      <c r="I1992" s="11"/>
      <c r="J1992" s="11">
        <v>100</v>
      </c>
      <c r="K1992" s="11">
        <v>20</v>
      </c>
      <c r="L1992" s="11">
        <v>160</v>
      </c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47"/>
      <c r="AP1992" s="47"/>
      <c r="AQ1992" s="47"/>
    </row>
    <row r="1993" spans="1:43" ht="31.5" customHeight="1">
      <c r="A1993" s="11"/>
      <c r="B1993" s="12" t="s">
        <v>449</v>
      </c>
      <c r="C1993" s="11" t="s">
        <v>638</v>
      </c>
      <c r="D1993" s="11"/>
      <c r="E1993" s="11"/>
      <c r="F1993" s="11"/>
      <c r="G1993" s="11"/>
      <c r="H1993" s="11"/>
      <c r="I1993" s="11"/>
      <c r="J1993" s="11">
        <v>560</v>
      </c>
      <c r="K1993" s="11">
        <v>168</v>
      </c>
      <c r="L1993" s="11">
        <v>504</v>
      </c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47"/>
      <c r="AP1993" s="47"/>
      <c r="AQ1993" s="47"/>
    </row>
    <row r="1994" spans="1:43" ht="31.5" customHeight="1">
      <c r="A1994" s="11"/>
      <c r="B1994" s="12" t="s">
        <v>450</v>
      </c>
      <c r="C1994" s="11" t="s">
        <v>638</v>
      </c>
      <c r="D1994" s="11"/>
      <c r="E1994" s="11"/>
      <c r="F1994" s="11"/>
      <c r="G1994" s="11"/>
      <c r="H1994" s="11"/>
      <c r="I1994" s="11"/>
      <c r="J1994" s="11"/>
      <c r="K1994" s="11">
        <v>168</v>
      </c>
      <c r="L1994" s="11">
        <v>504</v>
      </c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47"/>
      <c r="AP1994" s="47"/>
      <c r="AQ1994" s="47"/>
    </row>
    <row r="1995" spans="1:43" ht="31.5" customHeight="1">
      <c r="A1995" s="11"/>
      <c r="B1995" s="12" t="s">
        <v>451</v>
      </c>
      <c r="C1995" s="11" t="s">
        <v>452</v>
      </c>
      <c r="D1995" s="11"/>
      <c r="E1995" s="11"/>
      <c r="F1995" s="11"/>
      <c r="G1995" s="11"/>
      <c r="H1995" s="11"/>
      <c r="I1995" s="11"/>
      <c r="J1995" s="11"/>
      <c r="K1995" s="11"/>
      <c r="L1995" s="11">
        <v>20</v>
      </c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47"/>
      <c r="AP1995" s="47"/>
      <c r="AQ1995" s="47"/>
    </row>
    <row r="1996" spans="1:43" ht="31.5" customHeight="1">
      <c r="A1996" s="11"/>
      <c r="B1996" s="12" t="s">
        <v>453</v>
      </c>
      <c r="C1996" s="11" t="s">
        <v>638</v>
      </c>
      <c r="D1996" s="11"/>
      <c r="E1996" s="11"/>
      <c r="F1996" s="11"/>
      <c r="G1996" s="11"/>
      <c r="H1996" s="11"/>
      <c r="I1996" s="11"/>
      <c r="J1996" s="11"/>
      <c r="K1996" s="11">
        <v>60</v>
      </c>
      <c r="L1996" s="11">
        <v>60</v>
      </c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47"/>
      <c r="AP1996" s="47"/>
      <c r="AQ1996" s="47"/>
    </row>
    <row r="1997" spans="1:43" ht="31.5" customHeight="1">
      <c r="A1997" s="11"/>
      <c r="B1997" s="12" t="s">
        <v>454</v>
      </c>
      <c r="C1997" s="11" t="s">
        <v>596</v>
      </c>
      <c r="D1997" s="11"/>
      <c r="E1997" s="11"/>
      <c r="F1997" s="11"/>
      <c r="G1997" s="11"/>
      <c r="H1997" s="11"/>
      <c r="I1997" s="11"/>
      <c r="J1997" s="11"/>
      <c r="K1997" s="11"/>
      <c r="L1997" s="11">
        <v>500</v>
      </c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47"/>
      <c r="AP1997" s="47"/>
      <c r="AQ1997" s="47"/>
    </row>
    <row r="1998" spans="1:43" ht="31.5" customHeight="1">
      <c r="A1998" s="11"/>
      <c r="B1998" s="12" t="s">
        <v>455</v>
      </c>
      <c r="C1998" s="11" t="s">
        <v>642</v>
      </c>
      <c r="D1998" s="11"/>
      <c r="E1998" s="11"/>
      <c r="F1998" s="11"/>
      <c r="G1998" s="11"/>
      <c r="H1998" s="11"/>
      <c r="I1998" s="11"/>
      <c r="J1998" s="11"/>
      <c r="K1998" s="11">
        <v>11</v>
      </c>
      <c r="L1998" s="11">
        <v>25</v>
      </c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47"/>
      <c r="AP1998" s="47"/>
      <c r="AQ1998" s="47"/>
    </row>
    <row r="1999" spans="1:43" ht="31.5" customHeight="1">
      <c r="A1999" s="11"/>
      <c r="B1999" s="12" t="s">
        <v>456</v>
      </c>
      <c r="C1999" s="11" t="s">
        <v>596</v>
      </c>
      <c r="D1999" s="11"/>
      <c r="E1999" s="11"/>
      <c r="F1999" s="11"/>
      <c r="G1999" s="11"/>
      <c r="H1999" s="11"/>
      <c r="I1999" s="11"/>
      <c r="J1999" s="11"/>
      <c r="K1999" s="11"/>
      <c r="L1999" s="11">
        <v>500</v>
      </c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47"/>
      <c r="AP1999" s="47"/>
      <c r="AQ1999" s="47"/>
    </row>
    <row r="2000" spans="1:43" ht="31.5" customHeight="1">
      <c r="A2000" s="11"/>
      <c r="B2000" s="12" t="s">
        <v>457</v>
      </c>
      <c r="C2000" s="11" t="s">
        <v>644</v>
      </c>
      <c r="D2000" s="11"/>
      <c r="E2000" s="11"/>
      <c r="F2000" s="11"/>
      <c r="G2000" s="11"/>
      <c r="H2000" s="11"/>
      <c r="I2000" s="11"/>
      <c r="J2000" s="11">
        <v>10</v>
      </c>
      <c r="K2000" s="11">
        <v>2</v>
      </c>
      <c r="L2000" s="11">
        <v>18</v>
      </c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47"/>
      <c r="AP2000" s="47"/>
      <c r="AQ2000" s="47"/>
    </row>
    <row r="2001" spans="1:43" ht="31.5" customHeight="1">
      <c r="A2001" s="11"/>
      <c r="B2001" s="12" t="s">
        <v>458</v>
      </c>
      <c r="C2001" s="11" t="s">
        <v>596</v>
      </c>
      <c r="D2001" s="11"/>
      <c r="E2001" s="11"/>
      <c r="F2001" s="11"/>
      <c r="G2001" s="11"/>
      <c r="H2001" s="11"/>
      <c r="I2001" s="11"/>
      <c r="J2001" s="11"/>
      <c r="K2001" s="11">
        <v>4</v>
      </c>
      <c r="L2001" s="11">
        <v>21</v>
      </c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3"/>
      <c r="AC2001" s="13"/>
      <c r="AD2001" s="13"/>
      <c r="AE2001" s="13"/>
      <c r="AF2001" s="13"/>
      <c r="AG2001" s="13"/>
      <c r="AH2001" s="13"/>
      <c r="AI2001" s="13"/>
      <c r="AJ2001" s="13"/>
      <c r="AK2001" s="13"/>
      <c r="AL2001" s="13"/>
      <c r="AM2001" s="13"/>
      <c r="AN2001" s="13"/>
      <c r="AO2001" s="47"/>
      <c r="AP2001" s="47"/>
      <c r="AQ2001" s="47"/>
    </row>
    <row r="2002" spans="1:43" ht="31.5" customHeight="1">
      <c r="A2002" s="11"/>
      <c r="B2002" s="12" t="s">
        <v>459</v>
      </c>
      <c r="C2002" s="11" t="s">
        <v>638</v>
      </c>
      <c r="D2002" s="11"/>
      <c r="E2002" s="11"/>
      <c r="F2002" s="11"/>
      <c r="G2002" s="11"/>
      <c r="H2002" s="11"/>
      <c r="I2002" s="11"/>
      <c r="J2002" s="11"/>
      <c r="K2002" s="11"/>
      <c r="L2002" s="11">
        <v>30</v>
      </c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3"/>
      <c r="AC2002" s="13"/>
      <c r="AD2002" s="13"/>
      <c r="AE2002" s="13"/>
      <c r="AF2002" s="13"/>
      <c r="AG2002" s="13"/>
      <c r="AH2002" s="13"/>
      <c r="AI2002" s="13"/>
      <c r="AJ2002" s="13"/>
      <c r="AK2002" s="13"/>
      <c r="AL2002" s="13"/>
      <c r="AM2002" s="13"/>
      <c r="AN2002" s="13"/>
      <c r="AO2002" s="47"/>
      <c r="AP2002" s="47"/>
      <c r="AQ2002" s="47"/>
    </row>
    <row r="2003" spans="1:43" ht="31.5" customHeight="1">
      <c r="A2003" s="11"/>
      <c r="B2003" s="12" t="s">
        <v>460</v>
      </c>
      <c r="C2003" s="11" t="s">
        <v>604</v>
      </c>
      <c r="D2003" s="11"/>
      <c r="E2003" s="11"/>
      <c r="F2003" s="11"/>
      <c r="G2003" s="11"/>
      <c r="H2003" s="11"/>
      <c r="I2003" s="11"/>
      <c r="J2003" s="11"/>
      <c r="K2003" s="11">
        <v>1</v>
      </c>
      <c r="L2003" s="11">
        <v>4</v>
      </c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3"/>
      <c r="AC2003" s="13"/>
      <c r="AD2003" s="13"/>
      <c r="AE2003" s="13"/>
      <c r="AF2003" s="13"/>
      <c r="AG2003" s="13"/>
      <c r="AH2003" s="13"/>
      <c r="AI2003" s="13"/>
      <c r="AJ2003" s="13"/>
      <c r="AK2003" s="13"/>
      <c r="AL2003" s="13"/>
      <c r="AM2003" s="13"/>
      <c r="AN2003" s="13"/>
      <c r="AO2003" s="47"/>
      <c r="AP2003" s="47"/>
      <c r="AQ2003" s="47"/>
    </row>
    <row r="2004" spans="1:43" ht="31.5" customHeight="1">
      <c r="A2004" s="11"/>
      <c r="B2004" s="12" t="s">
        <v>461</v>
      </c>
      <c r="C2004" s="11" t="s">
        <v>596</v>
      </c>
      <c r="D2004" s="11"/>
      <c r="E2004" s="11"/>
      <c r="F2004" s="11"/>
      <c r="G2004" s="11"/>
      <c r="H2004" s="11"/>
      <c r="I2004" s="11"/>
      <c r="J2004" s="11"/>
      <c r="K2004" s="11">
        <v>1</v>
      </c>
      <c r="L2004" s="11">
        <v>4</v>
      </c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3"/>
      <c r="AC2004" s="13"/>
      <c r="AD2004" s="13"/>
      <c r="AE2004" s="13"/>
      <c r="AF2004" s="13"/>
      <c r="AG2004" s="13"/>
      <c r="AH2004" s="13"/>
      <c r="AI2004" s="13"/>
      <c r="AJ2004" s="13"/>
      <c r="AK2004" s="13"/>
      <c r="AL2004" s="13"/>
      <c r="AM2004" s="13"/>
      <c r="AN2004" s="13"/>
      <c r="AO2004" s="47"/>
      <c r="AP2004" s="47"/>
      <c r="AQ2004" s="47"/>
    </row>
    <row r="2005" spans="1:43" ht="31.5" customHeight="1">
      <c r="A2005" s="11"/>
      <c r="B2005" s="12" t="s">
        <v>462</v>
      </c>
      <c r="C2005" s="11" t="s">
        <v>604</v>
      </c>
      <c r="D2005" s="11"/>
      <c r="E2005" s="11"/>
      <c r="F2005" s="11"/>
      <c r="G2005" s="11"/>
      <c r="H2005" s="11"/>
      <c r="I2005" s="11"/>
      <c r="J2005" s="11"/>
      <c r="K2005" s="11"/>
      <c r="L2005" s="11">
        <v>5</v>
      </c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3"/>
      <c r="AC2005" s="13"/>
      <c r="AD2005" s="13"/>
      <c r="AE2005" s="13"/>
      <c r="AF2005" s="13"/>
      <c r="AG2005" s="13"/>
      <c r="AH2005" s="13"/>
      <c r="AI2005" s="13"/>
      <c r="AJ2005" s="13"/>
      <c r="AK2005" s="13"/>
      <c r="AL2005" s="13"/>
      <c r="AM2005" s="13"/>
      <c r="AN2005" s="13"/>
      <c r="AO2005" s="47"/>
      <c r="AP2005" s="47"/>
      <c r="AQ2005" s="47"/>
    </row>
    <row r="2006" spans="1:43" ht="31.5" customHeight="1">
      <c r="A2006" s="11"/>
      <c r="B2006" s="12" t="s">
        <v>463</v>
      </c>
      <c r="C2006" s="11" t="s">
        <v>596</v>
      </c>
      <c r="D2006" s="11"/>
      <c r="E2006" s="11"/>
      <c r="F2006" s="11"/>
      <c r="G2006" s="11"/>
      <c r="H2006" s="11"/>
      <c r="I2006" s="11"/>
      <c r="J2006" s="11"/>
      <c r="K2006" s="11"/>
      <c r="L2006" s="11">
        <v>20</v>
      </c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3"/>
      <c r="AC2006" s="13"/>
      <c r="AD2006" s="13"/>
      <c r="AE2006" s="13"/>
      <c r="AF2006" s="13"/>
      <c r="AG2006" s="13"/>
      <c r="AH2006" s="13"/>
      <c r="AI2006" s="13"/>
      <c r="AJ2006" s="13"/>
      <c r="AK2006" s="13"/>
      <c r="AL2006" s="13"/>
      <c r="AM2006" s="13"/>
      <c r="AN2006" s="13"/>
      <c r="AO2006" s="47"/>
      <c r="AP2006" s="47"/>
      <c r="AQ2006" s="47"/>
    </row>
    <row r="2007" spans="1:43" ht="31.5" customHeight="1">
      <c r="A2007" s="11"/>
      <c r="B2007" s="12" t="s">
        <v>464</v>
      </c>
      <c r="C2007" s="11" t="s">
        <v>642</v>
      </c>
      <c r="D2007" s="11"/>
      <c r="E2007" s="11"/>
      <c r="F2007" s="11"/>
      <c r="G2007" s="11"/>
      <c r="H2007" s="11"/>
      <c r="I2007" s="11"/>
      <c r="J2007" s="11">
        <v>65</v>
      </c>
      <c r="K2007" s="11">
        <v>42</v>
      </c>
      <c r="L2007" s="11">
        <v>167</v>
      </c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3"/>
      <c r="AC2007" s="13"/>
      <c r="AD2007" s="13"/>
      <c r="AE2007" s="13"/>
      <c r="AF2007" s="13"/>
      <c r="AG2007" s="13"/>
      <c r="AH2007" s="13"/>
      <c r="AI2007" s="13"/>
      <c r="AJ2007" s="13"/>
      <c r="AK2007" s="13"/>
      <c r="AL2007" s="13"/>
      <c r="AM2007" s="13"/>
      <c r="AN2007" s="13"/>
      <c r="AO2007" s="47"/>
      <c r="AP2007" s="47"/>
      <c r="AQ2007" s="47"/>
    </row>
    <row r="2008" spans="1:43" ht="31.5" customHeight="1">
      <c r="A2008" s="11"/>
      <c r="B2008" s="12" t="s">
        <v>465</v>
      </c>
      <c r="C2008" s="11" t="s">
        <v>642</v>
      </c>
      <c r="D2008" s="11"/>
      <c r="E2008" s="11"/>
      <c r="F2008" s="11"/>
      <c r="G2008" s="11"/>
      <c r="H2008" s="11"/>
      <c r="I2008" s="11"/>
      <c r="J2008" s="11"/>
      <c r="K2008" s="11">
        <v>19</v>
      </c>
      <c r="L2008" s="11">
        <v>352</v>
      </c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3"/>
      <c r="AC2008" s="13"/>
      <c r="AD2008" s="13"/>
      <c r="AE2008" s="13"/>
      <c r="AF2008" s="13"/>
      <c r="AG2008" s="13"/>
      <c r="AH2008" s="13"/>
      <c r="AI2008" s="13"/>
      <c r="AJ2008" s="13"/>
      <c r="AK2008" s="13"/>
      <c r="AL2008" s="13"/>
      <c r="AM2008" s="13"/>
      <c r="AN2008" s="13"/>
      <c r="AO2008" s="47"/>
      <c r="AP2008" s="47"/>
      <c r="AQ2008" s="47"/>
    </row>
    <row r="2009" spans="1:43" ht="31.5" customHeight="1">
      <c r="A2009" s="11"/>
      <c r="B2009" s="12" t="s">
        <v>466</v>
      </c>
      <c r="C2009" s="11" t="s">
        <v>638</v>
      </c>
      <c r="D2009" s="11"/>
      <c r="E2009" s="11"/>
      <c r="F2009" s="11"/>
      <c r="G2009" s="11"/>
      <c r="H2009" s="11"/>
      <c r="I2009" s="11"/>
      <c r="J2009" s="11"/>
      <c r="K2009" s="11">
        <v>3120</v>
      </c>
      <c r="L2009" s="11">
        <v>7050</v>
      </c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3"/>
      <c r="AC2009" s="13"/>
      <c r="AD2009" s="13"/>
      <c r="AE2009" s="13"/>
      <c r="AF2009" s="13"/>
      <c r="AG2009" s="13"/>
      <c r="AH2009" s="13"/>
      <c r="AI2009" s="13"/>
      <c r="AJ2009" s="13"/>
      <c r="AK2009" s="13"/>
      <c r="AL2009" s="13"/>
      <c r="AM2009" s="13"/>
      <c r="AN2009" s="13"/>
      <c r="AO2009" s="47"/>
      <c r="AP2009" s="47"/>
      <c r="AQ2009" s="47"/>
    </row>
    <row r="2010" spans="1:43" ht="31.5" customHeight="1">
      <c r="A2010" s="11"/>
      <c r="B2010" s="12" t="s">
        <v>467</v>
      </c>
      <c r="C2010" s="11"/>
      <c r="D2010" s="11"/>
      <c r="E2010" s="11"/>
      <c r="F2010" s="11"/>
      <c r="G2010" s="11"/>
      <c r="H2010" s="11"/>
      <c r="I2010" s="11"/>
      <c r="J2010" s="11"/>
      <c r="K2010" s="11">
        <v>58</v>
      </c>
      <c r="L2010" s="11">
        <v>101</v>
      </c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3"/>
      <c r="AC2010" s="13"/>
      <c r="AD2010" s="13"/>
      <c r="AE2010" s="13"/>
      <c r="AF2010" s="13"/>
      <c r="AG2010" s="13"/>
      <c r="AH2010" s="13"/>
      <c r="AI2010" s="13"/>
      <c r="AJ2010" s="13"/>
      <c r="AK2010" s="13"/>
      <c r="AL2010" s="13"/>
      <c r="AM2010" s="13"/>
      <c r="AN2010" s="13"/>
      <c r="AO2010" s="47"/>
      <c r="AP2010" s="47"/>
      <c r="AQ2010" s="47"/>
    </row>
    <row r="2011" spans="1:43" ht="31.5" customHeight="1">
      <c r="A2011" s="11"/>
      <c r="B2011" s="12" t="s">
        <v>468</v>
      </c>
      <c r="C2011" s="11" t="s">
        <v>619</v>
      </c>
      <c r="D2011" s="11"/>
      <c r="E2011" s="11"/>
      <c r="F2011" s="11"/>
      <c r="G2011" s="11"/>
      <c r="H2011" s="11"/>
      <c r="I2011" s="11"/>
      <c r="J2011" s="11"/>
      <c r="K2011" s="11"/>
      <c r="L2011" s="11">
        <v>1</v>
      </c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/>
      <c r="AL2011" s="13"/>
      <c r="AM2011" s="13"/>
      <c r="AN2011" s="13"/>
      <c r="AO2011" s="47"/>
      <c r="AP2011" s="47"/>
      <c r="AQ2011" s="47"/>
    </row>
    <row r="2012" spans="1:43" ht="31.5" customHeight="1">
      <c r="A2012" s="11"/>
      <c r="B2012" s="12" t="s">
        <v>469</v>
      </c>
      <c r="C2012" s="11" t="s">
        <v>642</v>
      </c>
      <c r="D2012" s="11"/>
      <c r="E2012" s="11"/>
      <c r="F2012" s="11"/>
      <c r="G2012" s="11"/>
      <c r="H2012" s="11"/>
      <c r="I2012" s="11"/>
      <c r="J2012" s="11"/>
      <c r="K2012" s="11">
        <v>62</v>
      </c>
      <c r="L2012" s="11">
        <v>62</v>
      </c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/>
      <c r="AL2012" s="13"/>
      <c r="AM2012" s="13"/>
      <c r="AN2012" s="13"/>
      <c r="AO2012" s="47"/>
      <c r="AP2012" s="47"/>
      <c r="AQ2012" s="47"/>
    </row>
    <row r="2013" spans="1:43" ht="31.5" customHeight="1">
      <c r="A2013" s="11"/>
      <c r="B2013" s="12" t="s">
        <v>470</v>
      </c>
      <c r="C2013" s="11" t="s">
        <v>638</v>
      </c>
      <c r="D2013" s="11"/>
      <c r="E2013" s="11"/>
      <c r="F2013" s="11"/>
      <c r="G2013" s="11"/>
      <c r="H2013" s="11"/>
      <c r="I2013" s="11"/>
      <c r="J2013" s="11">
        <v>4000</v>
      </c>
      <c r="K2013" s="11">
        <v>1267</v>
      </c>
      <c r="L2013" s="11">
        <v>3174</v>
      </c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3"/>
      <c r="AC2013" s="13"/>
      <c r="AD2013" s="13"/>
      <c r="AE2013" s="13"/>
      <c r="AF2013" s="13"/>
      <c r="AG2013" s="13"/>
      <c r="AH2013" s="13"/>
      <c r="AI2013" s="13"/>
      <c r="AJ2013" s="13"/>
      <c r="AK2013" s="13"/>
      <c r="AL2013" s="13"/>
      <c r="AM2013" s="13"/>
      <c r="AN2013" s="13"/>
      <c r="AO2013" s="47"/>
      <c r="AP2013" s="47"/>
      <c r="AQ2013" s="47"/>
    </row>
    <row r="2014" spans="1:43" ht="31.5" customHeight="1">
      <c r="A2014" s="11"/>
      <c r="B2014" s="12" t="s">
        <v>471</v>
      </c>
      <c r="C2014" s="11" t="s">
        <v>596</v>
      </c>
      <c r="D2014" s="11"/>
      <c r="E2014" s="11"/>
      <c r="F2014" s="11"/>
      <c r="G2014" s="11"/>
      <c r="H2014" s="11"/>
      <c r="I2014" s="11"/>
      <c r="J2014" s="11"/>
      <c r="K2014" s="11"/>
      <c r="L2014" s="11">
        <v>60</v>
      </c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3"/>
      <c r="AC2014" s="13"/>
      <c r="AD2014" s="13"/>
      <c r="AE2014" s="13"/>
      <c r="AF2014" s="13"/>
      <c r="AG2014" s="13"/>
      <c r="AH2014" s="13"/>
      <c r="AI2014" s="13"/>
      <c r="AJ2014" s="13"/>
      <c r="AK2014" s="13"/>
      <c r="AL2014" s="13"/>
      <c r="AM2014" s="13"/>
      <c r="AN2014" s="13"/>
      <c r="AO2014" s="47"/>
      <c r="AP2014" s="47"/>
      <c r="AQ2014" s="47"/>
    </row>
    <row r="2015" spans="1:43" ht="31.5" customHeight="1">
      <c r="A2015" s="11"/>
      <c r="B2015" s="12" t="s">
        <v>472</v>
      </c>
      <c r="C2015" s="11" t="s">
        <v>851</v>
      </c>
      <c r="D2015" s="11"/>
      <c r="E2015" s="11"/>
      <c r="F2015" s="11"/>
      <c r="G2015" s="11"/>
      <c r="H2015" s="11"/>
      <c r="I2015" s="11"/>
      <c r="J2015" s="11"/>
      <c r="K2015" s="11">
        <v>219</v>
      </c>
      <c r="L2015" s="11">
        <v>622</v>
      </c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3"/>
      <c r="AC2015" s="13"/>
      <c r="AD2015" s="13"/>
      <c r="AE2015" s="13"/>
      <c r="AF2015" s="13"/>
      <c r="AG2015" s="13"/>
      <c r="AH2015" s="13"/>
      <c r="AI2015" s="13"/>
      <c r="AJ2015" s="13"/>
      <c r="AK2015" s="13"/>
      <c r="AL2015" s="13"/>
      <c r="AM2015" s="13"/>
      <c r="AN2015" s="13"/>
      <c r="AO2015" s="47"/>
      <c r="AP2015" s="47"/>
      <c r="AQ2015" s="47"/>
    </row>
    <row r="2016" spans="1:43" ht="31.5" customHeight="1">
      <c r="A2016" s="11"/>
      <c r="B2016" s="12" t="s">
        <v>473</v>
      </c>
      <c r="C2016" s="11" t="s">
        <v>642</v>
      </c>
      <c r="D2016" s="11"/>
      <c r="E2016" s="11"/>
      <c r="F2016" s="11"/>
      <c r="G2016" s="11"/>
      <c r="H2016" s="11"/>
      <c r="I2016" s="11"/>
      <c r="J2016" s="11">
        <v>200</v>
      </c>
      <c r="K2016" s="11">
        <v>324</v>
      </c>
      <c r="L2016" s="11">
        <v>796</v>
      </c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3"/>
      <c r="AC2016" s="13"/>
      <c r="AD2016" s="13"/>
      <c r="AE2016" s="13"/>
      <c r="AF2016" s="13"/>
      <c r="AG2016" s="13"/>
      <c r="AH2016" s="13"/>
      <c r="AI2016" s="13"/>
      <c r="AJ2016" s="13"/>
      <c r="AK2016" s="13"/>
      <c r="AL2016" s="13"/>
      <c r="AM2016" s="13"/>
      <c r="AN2016" s="13"/>
      <c r="AO2016" s="47"/>
      <c r="AP2016" s="47"/>
      <c r="AQ2016" s="47"/>
    </row>
    <row r="2017" spans="1:43" ht="31.5" customHeight="1">
      <c r="A2017" s="11"/>
      <c r="B2017" s="12" t="s">
        <v>474</v>
      </c>
      <c r="C2017" s="11" t="s">
        <v>642</v>
      </c>
      <c r="D2017" s="11"/>
      <c r="E2017" s="11"/>
      <c r="F2017" s="11"/>
      <c r="G2017" s="11"/>
      <c r="H2017" s="11"/>
      <c r="I2017" s="11"/>
      <c r="J2017" s="11"/>
      <c r="K2017" s="11">
        <v>71</v>
      </c>
      <c r="L2017" s="11">
        <v>693</v>
      </c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3"/>
      <c r="AC2017" s="13"/>
      <c r="AD2017" s="13"/>
      <c r="AE2017" s="13"/>
      <c r="AF2017" s="13"/>
      <c r="AG2017" s="13"/>
      <c r="AH2017" s="13"/>
      <c r="AI2017" s="13"/>
      <c r="AJ2017" s="13"/>
      <c r="AK2017" s="13"/>
      <c r="AL2017" s="13"/>
      <c r="AM2017" s="13"/>
      <c r="AN2017" s="13"/>
      <c r="AO2017" s="47"/>
      <c r="AP2017" s="47"/>
      <c r="AQ2017" s="47"/>
    </row>
    <row r="2018" spans="1:43" ht="31.5" customHeight="1">
      <c r="A2018" s="11"/>
      <c r="B2018" s="12" t="s">
        <v>475</v>
      </c>
      <c r="C2018" s="11" t="s">
        <v>642</v>
      </c>
      <c r="D2018" s="11"/>
      <c r="E2018" s="11"/>
      <c r="F2018" s="11"/>
      <c r="G2018" s="11"/>
      <c r="H2018" s="11"/>
      <c r="I2018" s="11"/>
      <c r="J2018" s="11">
        <v>6</v>
      </c>
      <c r="K2018" s="11">
        <v>1</v>
      </c>
      <c r="L2018" s="11">
        <v>5</v>
      </c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3"/>
      <c r="AC2018" s="13"/>
      <c r="AD2018" s="13"/>
      <c r="AE2018" s="13"/>
      <c r="AF2018" s="13"/>
      <c r="AG2018" s="13"/>
      <c r="AH2018" s="13"/>
      <c r="AI2018" s="13"/>
      <c r="AJ2018" s="13"/>
      <c r="AK2018" s="13"/>
      <c r="AL2018" s="13"/>
      <c r="AM2018" s="13"/>
      <c r="AN2018" s="13"/>
      <c r="AO2018" s="47"/>
      <c r="AP2018" s="47"/>
      <c r="AQ2018" s="47"/>
    </row>
    <row r="2019" spans="1:43" ht="31.5" customHeight="1">
      <c r="A2019" s="11"/>
      <c r="B2019" s="12" t="s">
        <v>476</v>
      </c>
      <c r="C2019" s="11" t="s">
        <v>596</v>
      </c>
      <c r="D2019" s="11"/>
      <c r="E2019" s="11"/>
      <c r="F2019" s="11"/>
      <c r="G2019" s="11"/>
      <c r="H2019" s="11"/>
      <c r="I2019" s="11"/>
      <c r="J2019" s="11"/>
      <c r="K2019" s="11">
        <v>1</v>
      </c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3"/>
      <c r="AC2019" s="13"/>
      <c r="AD2019" s="13"/>
      <c r="AE2019" s="13"/>
      <c r="AF2019" s="13"/>
      <c r="AG2019" s="13"/>
      <c r="AH2019" s="13"/>
      <c r="AI2019" s="13"/>
      <c r="AJ2019" s="13"/>
      <c r="AK2019" s="13"/>
      <c r="AL2019" s="13"/>
      <c r="AM2019" s="13"/>
      <c r="AN2019" s="13"/>
      <c r="AO2019" s="47"/>
      <c r="AP2019" s="47"/>
      <c r="AQ2019" s="47"/>
    </row>
    <row r="2020" spans="1:43" ht="31.5" customHeight="1">
      <c r="A2020" s="11"/>
      <c r="B2020" s="12" t="s">
        <v>477</v>
      </c>
      <c r="C2020" s="11" t="s">
        <v>604</v>
      </c>
      <c r="D2020" s="11"/>
      <c r="E2020" s="11"/>
      <c r="F2020" s="11"/>
      <c r="G2020" s="11"/>
      <c r="H2020" s="11"/>
      <c r="I2020" s="11"/>
      <c r="J2020" s="11"/>
      <c r="K2020" s="11">
        <v>1</v>
      </c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3"/>
      <c r="AC2020" s="13"/>
      <c r="AD2020" s="13"/>
      <c r="AE2020" s="13"/>
      <c r="AF2020" s="13"/>
      <c r="AG2020" s="13"/>
      <c r="AH2020" s="13"/>
      <c r="AI2020" s="13"/>
      <c r="AJ2020" s="13"/>
      <c r="AK2020" s="13"/>
      <c r="AL2020" s="13"/>
      <c r="AM2020" s="13"/>
      <c r="AN2020" s="13"/>
      <c r="AO2020" s="47"/>
      <c r="AP2020" s="47"/>
      <c r="AQ2020" s="47"/>
    </row>
    <row r="2021" spans="1:43" ht="31.5" customHeight="1">
      <c r="A2021" s="11"/>
      <c r="B2021" s="12" t="s">
        <v>478</v>
      </c>
      <c r="C2021" s="11" t="s">
        <v>604</v>
      </c>
      <c r="D2021" s="11"/>
      <c r="E2021" s="11"/>
      <c r="F2021" s="11"/>
      <c r="G2021" s="11"/>
      <c r="H2021" s="11"/>
      <c r="I2021" s="11"/>
      <c r="J2021" s="11">
        <v>10</v>
      </c>
      <c r="K2021" s="11">
        <v>10</v>
      </c>
      <c r="L2021" s="11">
        <v>8</v>
      </c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3"/>
      <c r="AC2021" s="13"/>
      <c r="AD2021" s="13"/>
      <c r="AE2021" s="13"/>
      <c r="AF2021" s="13"/>
      <c r="AG2021" s="13"/>
      <c r="AH2021" s="13"/>
      <c r="AI2021" s="13"/>
      <c r="AJ2021" s="13"/>
      <c r="AK2021" s="13"/>
      <c r="AL2021" s="13"/>
      <c r="AM2021" s="13"/>
      <c r="AN2021" s="13"/>
      <c r="AO2021" s="47"/>
      <c r="AP2021" s="47"/>
      <c r="AQ2021" s="47"/>
    </row>
    <row r="2022" spans="1:43" ht="31.5" customHeight="1">
      <c r="A2022" s="11"/>
      <c r="B2022" s="12" t="s">
        <v>479</v>
      </c>
      <c r="C2022" s="11" t="s">
        <v>439</v>
      </c>
      <c r="D2022" s="11"/>
      <c r="E2022" s="11"/>
      <c r="F2022" s="11"/>
      <c r="G2022" s="11"/>
      <c r="H2022" s="11"/>
      <c r="I2022" s="11"/>
      <c r="J2022" s="11"/>
      <c r="K2022" s="11">
        <v>240</v>
      </c>
      <c r="L2022" s="11">
        <v>2640</v>
      </c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3"/>
      <c r="AC2022" s="13"/>
      <c r="AD2022" s="13"/>
      <c r="AE2022" s="13"/>
      <c r="AF2022" s="13"/>
      <c r="AG2022" s="13"/>
      <c r="AH2022" s="13"/>
      <c r="AI2022" s="13"/>
      <c r="AJ2022" s="13"/>
      <c r="AK2022" s="13"/>
      <c r="AL2022" s="13"/>
      <c r="AM2022" s="13"/>
      <c r="AN2022" s="13"/>
      <c r="AO2022" s="47"/>
      <c r="AP2022" s="47"/>
      <c r="AQ2022" s="47"/>
    </row>
    <row r="2023" spans="1:43" ht="31.5" customHeight="1">
      <c r="A2023" s="11"/>
      <c r="B2023" s="12" t="s">
        <v>480</v>
      </c>
      <c r="C2023" s="11" t="s">
        <v>642</v>
      </c>
      <c r="D2023" s="11"/>
      <c r="E2023" s="11"/>
      <c r="F2023" s="11"/>
      <c r="G2023" s="11"/>
      <c r="H2023" s="11"/>
      <c r="I2023" s="11"/>
      <c r="J2023" s="11"/>
      <c r="K2023" s="11">
        <v>79</v>
      </c>
      <c r="L2023" s="11">
        <v>83</v>
      </c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3"/>
      <c r="AC2023" s="13"/>
      <c r="AD2023" s="13"/>
      <c r="AE2023" s="13"/>
      <c r="AF2023" s="13"/>
      <c r="AG2023" s="13"/>
      <c r="AH2023" s="13"/>
      <c r="AI2023" s="13"/>
      <c r="AJ2023" s="13"/>
      <c r="AK2023" s="13"/>
      <c r="AL2023" s="13"/>
      <c r="AM2023" s="13"/>
      <c r="AN2023" s="13"/>
      <c r="AO2023" s="47"/>
      <c r="AP2023" s="47"/>
      <c r="AQ2023" s="47"/>
    </row>
    <row r="2024" spans="1:43" ht="31.5" customHeight="1">
      <c r="A2024" s="11"/>
      <c r="B2024" s="12" t="s">
        <v>481</v>
      </c>
      <c r="C2024" s="11" t="s">
        <v>642</v>
      </c>
      <c r="D2024" s="11"/>
      <c r="E2024" s="11"/>
      <c r="F2024" s="11"/>
      <c r="G2024" s="11"/>
      <c r="H2024" s="11"/>
      <c r="I2024" s="11"/>
      <c r="J2024" s="11"/>
      <c r="K2024" s="11">
        <v>128</v>
      </c>
      <c r="L2024" s="11">
        <v>208</v>
      </c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3"/>
      <c r="AC2024" s="13"/>
      <c r="AD2024" s="13"/>
      <c r="AE2024" s="13"/>
      <c r="AF2024" s="13"/>
      <c r="AG2024" s="13"/>
      <c r="AH2024" s="13"/>
      <c r="AI2024" s="13"/>
      <c r="AJ2024" s="13"/>
      <c r="AK2024" s="13"/>
      <c r="AL2024" s="13"/>
      <c r="AM2024" s="13"/>
      <c r="AN2024" s="13"/>
      <c r="AO2024" s="47"/>
      <c r="AP2024" s="47"/>
      <c r="AQ2024" s="47"/>
    </row>
    <row r="2025" spans="1:43" ht="31.5" customHeight="1">
      <c r="A2025" s="11"/>
      <c r="B2025" s="12" t="s">
        <v>482</v>
      </c>
      <c r="C2025" s="11" t="s">
        <v>439</v>
      </c>
      <c r="D2025" s="11"/>
      <c r="E2025" s="11"/>
      <c r="F2025" s="11"/>
      <c r="G2025" s="11"/>
      <c r="H2025" s="11"/>
      <c r="I2025" s="11"/>
      <c r="J2025" s="11"/>
      <c r="K2025" s="11">
        <v>180</v>
      </c>
      <c r="L2025" s="11">
        <v>840</v>
      </c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3"/>
      <c r="AC2025" s="13"/>
      <c r="AD2025" s="13"/>
      <c r="AE2025" s="13"/>
      <c r="AF2025" s="13"/>
      <c r="AG2025" s="13"/>
      <c r="AH2025" s="13"/>
      <c r="AI2025" s="13"/>
      <c r="AJ2025" s="13"/>
      <c r="AK2025" s="13"/>
      <c r="AL2025" s="13"/>
      <c r="AM2025" s="13"/>
      <c r="AN2025" s="13"/>
      <c r="AO2025" s="47"/>
      <c r="AP2025" s="47"/>
      <c r="AQ2025" s="47"/>
    </row>
    <row r="2026" spans="1:43" ht="31.5" customHeight="1">
      <c r="A2026" s="11"/>
      <c r="B2026" s="12" t="s">
        <v>483</v>
      </c>
      <c r="C2026" s="11" t="s">
        <v>609</v>
      </c>
      <c r="D2026" s="11"/>
      <c r="E2026" s="11"/>
      <c r="F2026" s="11"/>
      <c r="G2026" s="11"/>
      <c r="H2026" s="11"/>
      <c r="I2026" s="11"/>
      <c r="J2026" s="11">
        <v>25</v>
      </c>
      <c r="K2026" s="11">
        <v>92</v>
      </c>
      <c r="L2026" s="11">
        <v>25</v>
      </c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3"/>
      <c r="AC2026" s="13"/>
      <c r="AD2026" s="13"/>
      <c r="AE2026" s="13"/>
      <c r="AF2026" s="13"/>
      <c r="AG2026" s="13"/>
      <c r="AH2026" s="13"/>
      <c r="AI2026" s="13"/>
      <c r="AJ2026" s="13"/>
      <c r="AK2026" s="13"/>
      <c r="AL2026" s="13"/>
      <c r="AM2026" s="13"/>
      <c r="AN2026" s="13"/>
      <c r="AO2026" s="47"/>
      <c r="AP2026" s="47"/>
      <c r="AQ2026" s="47"/>
    </row>
    <row r="2027" spans="1:43" ht="31.5" customHeight="1">
      <c r="A2027" s="11"/>
      <c r="B2027" s="12" t="s">
        <v>484</v>
      </c>
      <c r="C2027" s="11" t="s">
        <v>619</v>
      </c>
      <c r="D2027" s="11"/>
      <c r="E2027" s="11"/>
      <c r="F2027" s="11"/>
      <c r="G2027" s="11"/>
      <c r="H2027" s="11"/>
      <c r="I2027" s="11"/>
      <c r="J2027" s="11">
        <v>250</v>
      </c>
      <c r="K2027" s="11">
        <v>75</v>
      </c>
      <c r="L2027" s="11">
        <v>175</v>
      </c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3"/>
      <c r="AC2027" s="13"/>
      <c r="AD2027" s="13"/>
      <c r="AE2027" s="13"/>
      <c r="AF2027" s="13"/>
      <c r="AG2027" s="13"/>
      <c r="AH2027" s="13"/>
      <c r="AI2027" s="13"/>
      <c r="AJ2027" s="13"/>
      <c r="AK2027" s="13"/>
      <c r="AL2027" s="13"/>
      <c r="AM2027" s="13"/>
      <c r="AN2027" s="13"/>
      <c r="AO2027" s="47"/>
      <c r="AP2027" s="47"/>
      <c r="AQ2027" s="47"/>
    </row>
    <row r="2028" spans="1:43" ht="31.5" customHeight="1">
      <c r="A2028" s="11"/>
      <c r="B2028" s="12" t="s">
        <v>485</v>
      </c>
      <c r="C2028" s="11" t="s">
        <v>619</v>
      </c>
      <c r="D2028" s="11"/>
      <c r="E2028" s="11"/>
      <c r="F2028" s="11"/>
      <c r="G2028" s="11"/>
      <c r="H2028" s="11"/>
      <c r="I2028" s="11"/>
      <c r="J2028" s="11">
        <v>123</v>
      </c>
      <c r="K2028" s="11">
        <v>64</v>
      </c>
      <c r="L2028" s="11">
        <v>67</v>
      </c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3"/>
      <c r="AC2028" s="13"/>
      <c r="AD2028" s="13"/>
      <c r="AE2028" s="13"/>
      <c r="AF2028" s="13"/>
      <c r="AG2028" s="13"/>
      <c r="AH2028" s="13"/>
      <c r="AI2028" s="13"/>
      <c r="AJ2028" s="13"/>
      <c r="AK2028" s="13"/>
      <c r="AL2028" s="13"/>
      <c r="AM2028" s="13"/>
      <c r="AN2028" s="13"/>
      <c r="AO2028" s="47"/>
      <c r="AP2028" s="47"/>
      <c r="AQ2028" s="47"/>
    </row>
    <row r="2029" spans="1:43" ht="31.5" customHeight="1">
      <c r="A2029" s="11"/>
      <c r="B2029" s="12" t="s">
        <v>486</v>
      </c>
      <c r="C2029" s="11" t="s">
        <v>619</v>
      </c>
      <c r="D2029" s="11"/>
      <c r="E2029" s="11"/>
      <c r="F2029" s="11"/>
      <c r="G2029" s="11"/>
      <c r="H2029" s="11"/>
      <c r="I2029" s="11"/>
      <c r="J2029" s="11"/>
      <c r="K2029" s="11">
        <v>6</v>
      </c>
      <c r="L2029" s="11">
        <v>10</v>
      </c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/>
      <c r="AL2029" s="13"/>
      <c r="AM2029" s="13"/>
      <c r="AN2029" s="13"/>
      <c r="AO2029" s="47"/>
      <c r="AP2029" s="47"/>
      <c r="AQ2029" s="47"/>
    </row>
    <row r="2030" spans="1:43" ht="31.5" customHeight="1">
      <c r="A2030" s="11"/>
      <c r="B2030" s="12" t="s">
        <v>487</v>
      </c>
      <c r="C2030" s="11" t="s">
        <v>488</v>
      </c>
      <c r="D2030" s="11"/>
      <c r="E2030" s="11"/>
      <c r="F2030" s="11"/>
      <c r="G2030" s="11"/>
      <c r="H2030" s="11"/>
      <c r="I2030" s="11"/>
      <c r="J2030" s="11"/>
      <c r="K2030" s="11"/>
      <c r="L2030" s="11">
        <v>10</v>
      </c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3"/>
      <c r="AC2030" s="13"/>
      <c r="AD2030" s="13"/>
      <c r="AE2030" s="13"/>
      <c r="AF2030" s="13"/>
      <c r="AG2030" s="13"/>
      <c r="AH2030" s="13"/>
      <c r="AI2030" s="13"/>
      <c r="AJ2030" s="13"/>
      <c r="AK2030" s="13"/>
      <c r="AL2030" s="13"/>
      <c r="AM2030" s="13"/>
      <c r="AN2030" s="13"/>
      <c r="AO2030" s="47"/>
      <c r="AP2030" s="47"/>
      <c r="AQ2030" s="47"/>
    </row>
    <row r="2031" spans="1:43" ht="31.5" customHeight="1">
      <c r="A2031" s="11"/>
      <c r="B2031" s="12" t="s">
        <v>489</v>
      </c>
      <c r="C2031" s="11" t="s">
        <v>596</v>
      </c>
      <c r="D2031" s="11"/>
      <c r="E2031" s="11"/>
      <c r="F2031" s="11"/>
      <c r="G2031" s="11"/>
      <c r="H2031" s="11"/>
      <c r="I2031" s="11"/>
      <c r="J2031" s="11"/>
      <c r="K2031" s="11">
        <v>20</v>
      </c>
      <c r="L2031" s="11">
        <v>20</v>
      </c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3"/>
      <c r="AC2031" s="13"/>
      <c r="AD2031" s="13"/>
      <c r="AE2031" s="13"/>
      <c r="AF2031" s="13"/>
      <c r="AG2031" s="13"/>
      <c r="AH2031" s="13"/>
      <c r="AI2031" s="13"/>
      <c r="AJ2031" s="13"/>
      <c r="AK2031" s="13"/>
      <c r="AL2031" s="13"/>
      <c r="AM2031" s="13"/>
      <c r="AN2031" s="13"/>
      <c r="AO2031" s="47"/>
      <c r="AP2031" s="47"/>
      <c r="AQ2031" s="47"/>
    </row>
    <row r="2032" spans="1:43" ht="31.5" customHeight="1">
      <c r="A2032" s="11"/>
      <c r="B2032" s="12" t="s">
        <v>490</v>
      </c>
      <c r="C2032" s="11" t="s">
        <v>491</v>
      </c>
      <c r="D2032" s="11"/>
      <c r="E2032" s="11"/>
      <c r="F2032" s="11"/>
      <c r="G2032" s="11"/>
      <c r="H2032" s="11"/>
      <c r="I2032" s="11"/>
      <c r="J2032" s="11">
        <v>4570</v>
      </c>
      <c r="K2032" s="11">
        <v>3923</v>
      </c>
      <c r="L2032" s="11">
        <v>2877</v>
      </c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3"/>
      <c r="AC2032" s="13"/>
      <c r="AD2032" s="13"/>
      <c r="AE2032" s="13"/>
      <c r="AF2032" s="13"/>
      <c r="AG2032" s="13"/>
      <c r="AH2032" s="13"/>
      <c r="AI2032" s="13"/>
      <c r="AJ2032" s="13"/>
      <c r="AK2032" s="13"/>
      <c r="AL2032" s="13"/>
      <c r="AM2032" s="13"/>
      <c r="AN2032" s="13"/>
      <c r="AO2032" s="47"/>
      <c r="AP2032" s="47"/>
      <c r="AQ2032" s="47"/>
    </row>
    <row r="2033" spans="1:43" ht="31.5" customHeight="1">
      <c r="A2033" s="11"/>
      <c r="B2033" s="12" t="s">
        <v>492</v>
      </c>
      <c r="C2033" s="11" t="s">
        <v>629</v>
      </c>
      <c r="D2033" s="11"/>
      <c r="E2033" s="11"/>
      <c r="F2033" s="11"/>
      <c r="G2033" s="11"/>
      <c r="H2033" s="11"/>
      <c r="I2033" s="11"/>
      <c r="J2033" s="11">
        <v>1</v>
      </c>
      <c r="K2033" s="11"/>
      <c r="L2033" s="11">
        <v>1</v>
      </c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3"/>
      <c r="AC2033" s="13"/>
      <c r="AD2033" s="13"/>
      <c r="AE2033" s="13"/>
      <c r="AF2033" s="13"/>
      <c r="AG2033" s="13"/>
      <c r="AH2033" s="13"/>
      <c r="AI2033" s="13"/>
      <c r="AJ2033" s="13"/>
      <c r="AK2033" s="13"/>
      <c r="AL2033" s="13"/>
      <c r="AM2033" s="13"/>
      <c r="AN2033" s="13"/>
      <c r="AO2033" s="47"/>
      <c r="AP2033" s="47"/>
      <c r="AQ2033" s="47"/>
    </row>
    <row r="2034" spans="1:43" ht="31.5" customHeight="1">
      <c r="A2034" s="11"/>
      <c r="B2034" s="12" t="s">
        <v>493</v>
      </c>
      <c r="C2034" s="11" t="s">
        <v>638</v>
      </c>
      <c r="D2034" s="11"/>
      <c r="E2034" s="11"/>
      <c r="F2034" s="11"/>
      <c r="G2034" s="11"/>
      <c r="H2034" s="11"/>
      <c r="I2034" s="11"/>
      <c r="J2034" s="11">
        <v>180</v>
      </c>
      <c r="K2034" s="11">
        <v>105</v>
      </c>
      <c r="L2034" s="11">
        <v>129</v>
      </c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3"/>
      <c r="AC2034" s="13"/>
      <c r="AD2034" s="13"/>
      <c r="AE2034" s="13"/>
      <c r="AF2034" s="13"/>
      <c r="AG2034" s="13"/>
      <c r="AH2034" s="13"/>
      <c r="AI2034" s="13"/>
      <c r="AJ2034" s="13"/>
      <c r="AK2034" s="13"/>
      <c r="AL2034" s="13"/>
      <c r="AM2034" s="13"/>
      <c r="AN2034" s="13"/>
      <c r="AO2034" s="47"/>
      <c r="AP2034" s="47"/>
      <c r="AQ2034" s="47"/>
    </row>
    <row r="2035" spans="1:43" ht="31.5" customHeight="1">
      <c r="A2035" s="11"/>
      <c r="B2035" s="12" t="s">
        <v>494</v>
      </c>
      <c r="C2035" s="11" t="s">
        <v>619</v>
      </c>
      <c r="D2035" s="11"/>
      <c r="E2035" s="11"/>
      <c r="F2035" s="11"/>
      <c r="G2035" s="11"/>
      <c r="H2035" s="11"/>
      <c r="I2035" s="11"/>
      <c r="J2035" s="11">
        <v>7</v>
      </c>
      <c r="K2035" s="11">
        <v>1</v>
      </c>
      <c r="L2035" s="11">
        <v>6</v>
      </c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/>
      <c r="AL2035" s="13"/>
      <c r="AM2035" s="13"/>
      <c r="AN2035" s="13"/>
      <c r="AO2035" s="47"/>
      <c r="AP2035" s="47"/>
      <c r="AQ2035" s="47"/>
    </row>
    <row r="2036" spans="1:43" ht="31.5" customHeight="1">
      <c r="A2036" s="11"/>
      <c r="B2036" s="12" t="s">
        <v>495</v>
      </c>
      <c r="C2036" s="11" t="s">
        <v>439</v>
      </c>
      <c r="D2036" s="11"/>
      <c r="E2036" s="11"/>
      <c r="F2036" s="11"/>
      <c r="G2036" s="11"/>
      <c r="H2036" s="11"/>
      <c r="I2036" s="11"/>
      <c r="J2036" s="11"/>
      <c r="K2036" s="11">
        <v>500</v>
      </c>
      <c r="L2036" s="11">
        <v>1300</v>
      </c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3"/>
      <c r="AC2036" s="13"/>
      <c r="AD2036" s="13"/>
      <c r="AE2036" s="13"/>
      <c r="AF2036" s="13"/>
      <c r="AG2036" s="13"/>
      <c r="AH2036" s="13"/>
      <c r="AI2036" s="13"/>
      <c r="AJ2036" s="13"/>
      <c r="AK2036" s="13"/>
      <c r="AL2036" s="13"/>
      <c r="AM2036" s="13"/>
      <c r="AN2036" s="13"/>
      <c r="AO2036" s="47"/>
      <c r="AP2036" s="47"/>
      <c r="AQ2036" s="47"/>
    </row>
    <row r="2037" spans="1:43" ht="31.5" customHeight="1">
      <c r="A2037" s="11"/>
      <c r="B2037" s="12" t="s">
        <v>496</v>
      </c>
      <c r="C2037" s="11" t="s">
        <v>638</v>
      </c>
      <c r="D2037" s="11"/>
      <c r="E2037" s="11"/>
      <c r="F2037" s="11"/>
      <c r="G2037" s="11"/>
      <c r="H2037" s="11"/>
      <c r="I2037" s="11"/>
      <c r="J2037" s="11"/>
      <c r="K2037" s="11">
        <v>186</v>
      </c>
      <c r="L2037" s="11">
        <v>5638</v>
      </c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3"/>
      <c r="AC2037" s="13"/>
      <c r="AD2037" s="13"/>
      <c r="AE2037" s="13"/>
      <c r="AF2037" s="13"/>
      <c r="AG2037" s="13"/>
      <c r="AH2037" s="13"/>
      <c r="AI2037" s="13"/>
      <c r="AJ2037" s="13"/>
      <c r="AK2037" s="13"/>
      <c r="AL2037" s="13"/>
      <c r="AM2037" s="13"/>
      <c r="AN2037" s="13"/>
      <c r="AO2037" s="47"/>
      <c r="AP2037" s="47"/>
      <c r="AQ2037" s="47"/>
    </row>
    <row r="2038" spans="1:43" ht="31.5" customHeight="1">
      <c r="A2038" s="11"/>
      <c r="B2038" s="12" t="s">
        <v>497</v>
      </c>
      <c r="C2038" s="11" t="s">
        <v>642</v>
      </c>
      <c r="D2038" s="11"/>
      <c r="E2038" s="11"/>
      <c r="F2038" s="11"/>
      <c r="G2038" s="11"/>
      <c r="H2038" s="11"/>
      <c r="I2038" s="11"/>
      <c r="J2038" s="11">
        <v>200</v>
      </c>
      <c r="K2038" s="11">
        <v>61</v>
      </c>
      <c r="L2038" s="11">
        <v>186</v>
      </c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3"/>
      <c r="AC2038" s="13"/>
      <c r="AD2038" s="13"/>
      <c r="AE2038" s="13"/>
      <c r="AF2038" s="13"/>
      <c r="AG2038" s="13"/>
      <c r="AH2038" s="13"/>
      <c r="AI2038" s="13"/>
      <c r="AJ2038" s="13"/>
      <c r="AK2038" s="13"/>
      <c r="AL2038" s="13"/>
      <c r="AM2038" s="13"/>
      <c r="AN2038" s="13"/>
      <c r="AO2038" s="47"/>
      <c r="AP2038" s="47"/>
      <c r="AQ2038" s="47"/>
    </row>
    <row r="2039" spans="1:43" ht="31.5" customHeight="1">
      <c r="A2039" s="11"/>
      <c r="B2039" s="12" t="s">
        <v>498</v>
      </c>
      <c r="C2039" s="11" t="s">
        <v>883</v>
      </c>
      <c r="D2039" s="11"/>
      <c r="E2039" s="11"/>
      <c r="F2039" s="11"/>
      <c r="G2039" s="11"/>
      <c r="H2039" s="11"/>
      <c r="I2039" s="11"/>
      <c r="J2039" s="11">
        <v>100</v>
      </c>
      <c r="K2039" s="11">
        <v>92</v>
      </c>
      <c r="L2039" s="11">
        <v>114</v>
      </c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3"/>
      <c r="AC2039" s="13"/>
      <c r="AD2039" s="13"/>
      <c r="AE2039" s="13"/>
      <c r="AF2039" s="13"/>
      <c r="AG2039" s="13"/>
      <c r="AH2039" s="13"/>
      <c r="AI2039" s="13"/>
      <c r="AJ2039" s="13"/>
      <c r="AK2039" s="13"/>
      <c r="AL2039" s="13"/>
      <c r="AM2039" s="13"/>
      <c r="AN2039" s="13"/>
      <c r="AO2039" s="47"/>
      <c r="AP2039" s="47"/>
      <c r="AQ2039" s="47"/>
    </row>
    <row r="2040" spans="1:43" ht="31.5" customHeight="1">
      <c r="A2040" s="11"/>
      <c r="B2040" s="12" t="s">
        <v>499</v>
      </c>
      <c r="C2040" s="11" t="s">
        <v>596</v>
      </c>
      <c r="D2040" s="11"/>
      <c r="E2040" s="11"/>
      <c r="F2040" s="11"/>
      <c r="G2040" s="11"/>
      <c r="H2040" s="11"/>
      <c r="I2040" s="11"/>
      <c r="J2040" s="11"/>
      <c r="K2040" s="11">
        <v>348</v>
      </c>
      <c r="L2040" s="11">
        <v>308</v>
      </c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3"/>
      <c r="AC2040" s="13"/>
      <c r="AD2040" s="13"/>
      <c r="AE2040" s="13"/>
      <c r="AF2040" s="13"/>
      <c r="AG2040" s="13"/>
      <c r="AH2040" s="13"/>
      <c r="AI2040" s="13"/>
      <c r="AJ2040" s="13"/>
      <c r="AK2040" s="13"/>
      <c r="AL2040" s="13"/>
      <c r="AM2040" s="13"/>
      <c r="AN2040" s="13"/>
      <c r="AO2040" s="47"/>
      <c r="AP2040" s="47"/>
      <c r="AQ2040" s="47"/>
    </row>
    <row r="2041" spans="1:43" ht="31.5" customHeight="1">
      <c r="A2041" s="11"/>
      <c r="B2041" s="12" t="s">
        <v>500</v>
      </c>
      <c r="C2041" s="11" t="s">
        <v>638</v>
      </c>
      <c r="D2041" s="11"/>
      <c r="E2041" s="11"/>
      <c r="F2041" s="11"/>
      <c r="G2041" s="11"/>
      <c r="H2041" s="11"/>
      <c r="I2041" s="11"/>
      <c r="J2041" s="11"/>
      <c r="K2041" s="11"/>
      <c r="L2041" s="11">
        <v>40</v>
      </c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3"/>
      <c r="AC2041" s="13"/>
      <c r="AD2041" s="13"/>
      <c r="AE2041" s="13"/>
      <c r="AF2041" s="13"/>
      <c r="AG2041" s="13"/>
      <c r="AH2041" s="13"/>
      <c r="AI2041" s="13"/>
      <c r="AJ2041" s="13"/>
      <c r="AK2041" s="13"/>
      <c r="AL2041" s="13"/>
      <c r="AM2041" s="13"/>
      <c r="AN2041" s="13"/>
      <c r="AO2041" s="47"/>
      <c r="AP2041" s="47"/>
      <c r="AQ2041" s="47"/>
    </row>
    <row r="2042" spans="1:43" ht="31.5" customHeight="1">
      <c r="A2042" s="11"/>
      <c r="B2042" s="12" t="s">
        <v>501</v>
      </c>
      <c r="C2042" s="11" t="s">
        <v>638</v>
      </c>
      <c r="D2042" s="11"/>
      <c r="E2042" s="11"/>
      <c r="F2042" s="11"/>
      <c r="G2042" s="11"/>
      <c r="H2042" s="11"/>
      <c r="I2042" s="11"/>
      <c r="J2042" s="11">
        <v>1580</v>
      </c>
      <c r="K2042" s="11">
        <v>494</v>
      </c>
      <c r="L2042" s="11">
        <v>1086</v>
      </c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3"/>
      <c r="AC2042" s="13"/>
      <c r="AD2042" s="13"/>
      <c r="AE2042" s="13"/>
      <c r="AF2042" s="13"/>
      <c r="AG2042" s="13"/>
      <c r="AH2042" s="13"/>
      <c r="AI2042" s="13"/>
      <c r="AJ2042" s="13"/>
      <c r="AK2042" s="13"/>
      <c r="AL2042" s="13"/>
      <c r="AM2042" s="13"/>
      <c r="AN2042" s="13"/>
      <c r="AO2042" s="47"/>
      <c r="AP2042" s="47"/>
      <c r="AQ2042" s="47"/>
    </row>
    <row r="2043" spans="1:43" ht="31.5" customHeight="1">
      <c r="A2043" s="11"/>
      <c r="B2043" s="12" t="s">
        <v>502</v>
      </c>
      <c r="C2043" s="11" t="s">
        <v>503</v>
      </c>
      <c r="D2043" s="11"/>
      <c r="E2043" s="11"/>
      <c r="F2043" s="11"/>
      <c r="G2043" s="11"/>
      <c r="H2043" s="11"/>
      <c r="I2043" s="11"/>
      <c r="J2043" s="11">
        <v>6000</v>
      </c>
      <c r="K2043" s="11">
        <v>5517</v>
      </c>
      <c r="L2043" s="11">
        <v>4849</v>
      </c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/>
      <c r="AL2043" s="13"/>
      <c r="AM2043" s="13"/>
      <c r="AN2043" s="13"/>
      <c r="AO2043" s="47"/>
      <c r="AP2043" s="47"/>
      <c r="AQ2043" s="47"/>
    </row>
    <row r="2044" spans="1:43" ht="31.5" customHeight="1">
      <c r="A2044" s="11"/>
      <c r="B2044" s="12" t="s">
        <v>504</v>
      </c>
      <c r="C2044" s="11" t="s">
        <v>642</v>
      </c>
      <c r="D2044" s="11"/>
      <c r="E2044" s="11"/>
      <c r="F2044" s="11"/>
      <c r="G2044" s="11"/>
      <c r="H2044" s="11"/>
      <c r="I2044" s="11"/>
      <c r="J2044" s="11"/>
      <c r="K2044" s="11">
        <v>186</v>
      </c>
      <c r="L2044" s="11">
        <v>129</v>
      </c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3"/>
      <c r="AC2044" s="13"/>
      <c r="AD2044" s="13"/>
      <c r="AE2044" s="13"/>
      <c r="AF2044" s="13"/>
      <c r="AG2044" s="13"/>
      <c r="AH2044" s="13"/>
      <c r="AI2044" s="13"/>
      <c r="AJ2044" s="13"/>
      <c r="AK2044" s="13"/>
      <c r="AL2044" s="13"/>
      <c r="AM2044" s="13"/>
      <c r="AN2044" s="13"/>
      <c r="AO2044" s="47"/>
      <c r="AP2044" s="47"/>
      <c r="AQ2044" s="47"/>
    </row>
    <row r="2045" spans="1:43" ht="31.5" customHeight="1">
      <c r="A2045" s="11"/>
      <c r="B2045" s="12" t="s">
        <v>505</v>
      </c>
      <c r="C2045" s="11" t="s">
        <v>609</v>
      </c>
      <c r="D2045" s="11"/>
      <c r="E2045" s="11"/>
      <c r="F2045" s="11"/>
      <c r="G2045" s="11"/>
      <c r="H2045" s="11"/>
      <c r="I2045" s="11"/>
      <c r="J2045" s="11"/>
      <c r="K2045" s="11"/>
      <c r="L2045" s="11">
        <v>20</v>
      </c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3"/>
      <c r="AC2045" s="13"/>
      <c r="AD2045" s="13"/>
      <c r="AE2045" s="13"/>
      <c r="AF2045" s="13"/>
      <c r="AG2045" s="13"/>
      <c r="AH2045" s="13"/>
      <c r="AI2045" s="13"/>
      <c r="AJ2045" s="13"/>
      <c r="AK2045" s="13"/>
      <c r="AL2045" s="13"/>
      <c r="AM2045" s="13"/>
      <c r="AN2045" s="13"/>
      <c r="AO2045" s="47"/>
      <c r="AP2045" s="47"/>
      <c r="AQ2045" s="47"/>
    </row>
    <row r="2046" spans="1:43" ht="31.5" customHeight="1">
      <c r="A2046" s="11"/>
      <c r="B2046" s="12" t="s">
        <v>506</v>
      </c>
      <c r="C2046" s="11" t="s">
        <v>638</v>
      </c>
      <c r="D2046" s="11"/>
      <c r="E2046" s="11"/>
      <c r="F2046" s="11"/>
      <c r="G2046" s="11"/>
      <c r="H2046" s="11"/>
      <c r="I2046" s="11"/>
      <c r="J2046" s="11">
        <v>300</v>
      </c>
      <c r="K2046" s="11">
        <v>241</v>
      </c>
      <c r="L2046" s="11">
        <v>134</v>
      </c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3"/>
      <c r="AC2046" s="13"/>
      <c r="AD2046" s="13"/>
      <c r="AE2046" s="13"/>
      <c r="AF2046" s="13"/>
      <c r="AG2046" s="13"/>
      <c r="AH2046" s="13"/>
      <c r="AI2046" s="13"/>
      <c r="AJ2046" s="13"/>
      <c r="AK2046" s="13"/>
      <c r="AL2046" s="13"/>
      <c r="AM2046" s="13"/>
      <c r="AN2046" s="13"/>
      <c r="AO2046" s="47"/>
      <c r="AP2046" s="47"/>
      <c r="AQ2046" s="47"/>
    </row>
    <row r="2047" spans="1:43" ht="31.5" customHeight="1">
      <c r="A2047" s="11"/>
      <c r="B2047" s="12" t="s">
        <v>507</v>
      </c>
      <c r="C2047" s="11" t="s">
        <v>508</v>
      </c>
      <c r="D2047" s="11"/>
      <c r="E2047" s="11"/>
      <c r="F2047" s="11"/>
      <c r="G2047" s="11"/>
      <c r="H2047" s="11"/>
      <c r="I2047" s="11"/>
      <c r="J2047" s="11"/>
      <c r="K2047" s="11">
        <v>96</v>
      </c>
      <c r="L2047" s="11">
        <v>2400</v>
      </c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3"/>
      <c r="AC2047" s="13"/>
      <c r="AD2047" s="13"/>
      <c r="AE2047" s="13"/>
      <c r="AF2047" s="13"/>
      <c r="AG2047" s="13"/>
      <c r="AH2047" s="13"/>
      <c r="AI2047" s="13"/>
      <c r="AJ2047" s="13"/>
      <c r="AK2047" s="13"/>
      <c r="AL2047" s="13"/>
      <c r="AM2047" s="13"/>
      <c r="AN2047" s="13"/>
      <c r="AO2047" s="47"/>
      <c r="AP2047" s="47"/>
      <c r="AQ2047" s="47"/>
    </row>
    <row r="2048" spans="1:43" ht="31.5" customHeight="1">
      <c r="A2048" s="11"/>
      <c r="B2048" s="12" t="s">
        <v>509</v>
      </c>
      <c r="C2048" s="11" t="s">
        <v>510</v>
      </c>
      <c r="D2048" s="11"/>
      <c r="E2048" s="11"/>
      <c r="F2048" s="11"/>
      <c r="G2048" s="11"/>
      <c r="H2048" s="11"/>
      <c r="I2048" s="11"/>
      <c r="J2048" s="11"/>
      <c r="K2048" s="11"/>
      <c r="L2048" s="11">
        <v>80</v>
      </c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3"/>
      <c r="AC2048" s="13"/>
      <c r="AD2048" s="13"/>
      <c r="AE2048" s="13"/>
      <c r="AF2048" s="13"/>
      <c r="AG2048" s="13"/>
      <c r="AH2048" s="13"/>
      <c r="AI2048" s="13"/>
      <c r="AJ2048" s="13"/>
      <c r="AK2048" s="13"/>
      <c r="AL2048" s="13"/>
      <c r="AM2048" s="13"/>
      <c r="AN2048" s="13"/>
      <c r="AO2048" s="47"/>
      <c r="AP2048" s="47"/>
      <c r="AQ2048" s="47"/>
    </row>
    <row r="2049" spans="1:43" ht="31.5" customHeight="1">
      <c r="A2049" s="11"/>
      <c r="B2049" s="12" t="s">
        <v>511</v>
      </c>
      <c r="C2049" s="11" t="s">
        <v>596</v>
      </c>
      <c r="D2049" s="11"/>
      <c r="E2049" s="11"/>
      <c r="F2049" s="11"/>
      <c r="G2049" s="11"/>
      <c r="H2049" s="11"/>
      <c r="I2049" s="11"/>
      <c r="J2049" s="11">
        <v>1</v>
      </c>
      <c r="K2049" s="11"/>
      <c r="L2049" s="11">
        <v>1</v>
      </c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3"/>
      <c r="AC2049" s="13"/>
      <c r="AD2049" s="13"/>
      <c r="AE2049" s="13"/>
      <c r="AF2049" s="13"/>
      <c r="AG2049" s="13"/>
      <c r="AH2049" s="13"/>
      <c r="AI2049" s="13"/>
      <c r="AJ2049" s="13"/>
      <c r="AK2049" s="13"/>
      <c r="AL2049" s="13"/>
      <c r="AM2049" s="13"/>
      <c r="AN2049" s="13"/>
      <c r="AO2049" s="47"/>
      <c r="AP2049" s="47"/>
      <c r="AQ2049" s="47"/>
    </row>
    <row r="2050" spans="1:43" ht="31.5" customHeight="1">
      <c r="A2050" s="11"/>
      <c r="B2050" s="12" t="s">
        <v>512</v>
      </c>
      <c r="C2050" s="11" t="s">
        <v>596</v>
      </c>
      <c r="D2050" s="11"/>
      <c r="E2050" s="11"/>
      <c r="F2050" s="11"/>
      <c r="G2050" s="11"/>
      <c r="H2050" s="11"/>
      <c r="I2050" s="11"/>
      <c r="J2050" s="11"/>
      <c r="K2050" s="11"/>
      <c r="L2050" s="11">
        <v>1</v>
      </c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3"/>
      <c r="AC2050" s="13"/>
      <c r="AD2050" s="13"/>
      <c r="AE2050" s="13"/>
      <c r="AF2050" s="13"/>
      <c r="AG2050" s="13"/>
      <c r="AH2050" s="13"/>
      <c r="AI2050" s="13"/>
      <c r="AJ2050" s="13"/>
      <c r="AK2050" s="13"/>
      <c r="AL2050" s="13"/>
      <c r="AM2050" s="13"/>
      <c r="AN2050" s="13"/>
      <c r="AO2050" s="47"/>
      <c r="AP2050" s="47"/>
      <c r="AQ2050" s="47"/>
    </row>
    <row r="2051" spans="1:43" ht="31.5" customHeight="1">
      <c r="A2051" s="11"/>
      <c r="B2051" s="12" t="s">
        <v>513</v>
      </c>
      <c r="C2051" s="11" t="s">
        <v>604</v>
      </c>
      <c r="D2051" s="11"/>
      <c r="E2051" s="11"/>
      <c r="F2051" s="11"/>
      <c r="G2051" s="11"/>
      <c r="H2051" s="11"/>
      <c r="I2051" s="11"/>
      <c r="J2051" s="11"/>
      <c r="K2051" s="11"/>
      <c r="L2051" s="11">
        <v>250</v>
      </c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  <c r="AO2051" s="47"/>
      <c r="AP2051" s="47"/>
      <c r="AQ2051" s="47"/>
    </row>
    <row r="2052" spans="1:43" ht="31.5" customHeight="1">
      <c r="A2052" s="11"/>
      <c r="B2052" s="12" t="s">
        <v>514</v>
      </c>
      <c r="C2052" s="11" t="s">
        <v>642</v>
      </c>
      <c r="D2052" s="11"/>
      <c r="E2052" s="11"/>
      <c r="F2052" s="11"/>
      <c r="G2052" s="11"/>
      <c r="H2052" s="11"/>
      <c r="I2052" s="11"/>
      <c r="J2052" s="11"/>
      <c r="K2052" s="11">
        <v>6</v>
      </c>
      <c r="L2052" s="11">
        <v>9</v>
      </c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3"/>
      <c r="AC2052" s="13"/>
      <c r="AD2052" s="13"/>
      <c r="AE2052" s="13"/>
      <c r="AF2052" s="13"/>
      <c r="AG2052" s="13"/>
      <c r="AH2052" s="13"/>
      <c r="AI2052" s="13"/>
      <c r="AJ2052" s="13"/>
      <c r="AK2052" s="13"/>
      <c r="AL2052" s="13"/>
      <c r="AM2052" s="13"/>
      <c r="AN2052" s="13"/>
      <c r="AO2052" s="47"/>
      <c r="AP2052" s="47"/>
      <c r="AQ2052" s="47"/>
    </row>
    <row r="2053" spans="1:43" ht="31.5" customHeight="1">
      <c r="A2053" s="11"/>
      <c r="B2053" s="12" t="s">
        <v>515</v>
      </c>
      <c r="C2053" s="11" t="s">
        <v>439</v>
      </c>
      <c r="D2053" s="11"/>
      <c r="E2053" s="11"/>
      <c r="F2053" s="11"/>
      <c r="G2053" s="11"/>
      <c r="H2053" s="11"/>
      <c r="I2053" s="11"/>
      <c r="J2053" s="11"/>
      <c r="K2053" s="11"/>
      <c r="L2053" s="11">
        <v>1000</v>
      </c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  <c r="AO2053" s="47"/>
      <c r="AP2053" s="47"/>
      <c r="AQ2053" s="47"/>
    </row>
    <row r="2054" spans="1:43" ht="31.5" customHeight="1">
      <c r="A2054" s="11"/>
      <c r="B2054" s="12" t="s">
        <v>516</v>
      </c>
      <c r="C2054" s="11" t="s">
        <v>642</v>
      </c>
      <c r="D2054" s="11"/>
      <c r="E2054" s="11"/>
      <c r="F2054" s="11"/>
      <c r="G2054" s="11"/>
      <c r="H2054" s="11"/>
      <c r="I2054" s="11"/>
      <c r="J2054" s="11"/>
      <c r="K2054" s="11">
        <v>64</v>
      </c>
      <c r="L2054" s="11">
        <v>107</v>
      </c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3"/>
      <c r="AC2054" s="13"/>
      <c r="AD2054" s="13"/>
      <c r="AE2054" s="13"/>
      <c r="AF2054" s="13"/>
      <c r="AG2054" s="13"/>
      <c r="AH2054" s="13"/>
      <c r="AI2054" s="13"/>
      <c r="AJ2054" s="13"/>
      <c r="AK2054" s="13"/>
      <c r="AL2054" s="13"/>
      <c r="AM2054" s="13"/>
      <c r="AN2054" s="13"/>
      <c r="AO2054" s="47"/>
      <c r="AP2054" s="47"/>
      <c r="AQ2054" s="47"/>
    </row>
    <row r="2055" spans="1:43" ht="31.5" customHeight="1">
      <c r="A2055" s="11"/>
      <c r="B2055" s="12" t="s">
        <v>517</v>
      </c>
      <c r="C2055" s="11" t="s">
        <v>638</v>
      </c>
      <c r="D2055" s="11"/>
      <c r="E2055" s="11"/>
      <c r="F2055" s="11"/>
      <c r="G2055" s="11"/>
      <c r="H2055" s="11"/>
      <c r="I2055" s="11"/>
      <c r="J2055" s="11"/>
      <c r="K2055" s="11">
        <v>120</v>
      </c>
      <c r="L2055" s="11">
        <v>650</v>
      </c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3"/>
      <c r="AC2055" s="13"/>
      <c r="AD2055" s="13"/>
      <c r="AE2055" s="13"/>
      <c r="AF2055" s="13"/>
      <c r="AG2055" s="13"/>
      <c r="AH2055" s="13"/>
      <c r="AI2055" s="13"/>
      <c r="AJ2055" s="13"/>
      <c r="AK2055" s="13"/>
      <c r="AL2055" s="13"/>
      <c r="AM2055" s="13"/>
      <c r="AN2055" s="13"/>
      <c r="AO2055" s="47"/>
      <c r="AP2055" s="47"/>
      <c r="AQ2055" s="47"/>
    </row>
    <row r="2056" spans="1:43" ht="31.5" customHeight="1">
      <c r="A2056" s="11"/>
      <c r="B2056" s="12" t="s">
        <v>518</v>
      </c>
      <c r="C2056" s="11" t="s">
        <v>1713</v>
      </c>
      <c r="D2056" s="11"/>
      <c r="E2056" s="11"/>
      <c r="F2056" s="11"/>
      <c r="G2056" s="11"/>
      <c r="H2056" s="11"/>
      <c r="I2056" s="11"/>
      <c r="J2056" s="11">
        <v>850</v>
      </c>
      <c r="K2056" s="11">
        <v>265</v>
      </c>
      <c r="L2056" s="11">
        <v>677</v>
      </c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3"/>
      <c r="AC2056" s="13"/>
      <c r="AD2056" s="13"/>
      <c r="AE2056" s="13"/>
      <c r="AF2056" s="13"/>
      <c r="AG2056" s="13"/>
      <c r="AH2056" s="13"/>
      <c r="AI2056" s="13"/>
      <c r="AJ2056" s="13"/>
      <c r="AK2056" s="13"/>
      <c r="AL2056" s="13"/>
      <c r="AM2056" s="13"/>
      <c r="AN2056" s="13"/>
      <c r="AO2056" s="47"/>
      <c r="AP2056" s="47"/>
      <c r="AQ2056" s="47"/>
    </row>
    <row r="2057" spans="1:43" ht="31.5" customHeight="1">
      <c r="A2057" s="11"/>
      <c r="B2057" s="12" t="s">
        <v>519</v>
      </c>
      <c r="C2057" s="11" t="s">
        <v>596</v>
      </c>
      <c r="D2057" s="11"/>
      <c r="E2057" s="11"/>
      <c r="F2057" s="11"/>
      <c r="G2057" s="11"/>
      <c r="H2057" s="11"/>
      <c r="I2057" s="11"/>
      <c r="J2057" s="11"/>
      <c r="K2057" s="11">
        <v>100</v>
      </c>
      <c r="L2057" s="11">
        <v>85</v>
      </c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3"/>
      <c r="AC2057" s="13"/>
      <c r="AD2057" s="13"/>
      <c r="AE2057" s="13"/>
      <c r="AF2057" s="13"/>
      <c r="AG2057" s="13"/>
      <c r="AH2057" s="13"/>
      <c r="AI2057" s="13"/>
      <c r="AJ2057" s="13"/>
      <c r="AK2057" s="13"/>
      <c r="AL2057" s="13"/>
      <c r="AM2057" s="13"/>
      <c r="AN2057" s="13"/>
      <c r="AO2057" s="47"/>
      <c r="AP2057" s="47"/>
      <c r="AQ2057" s="47"/>
    </row>
    <row r="2058" spans="1:43" ht="31.5" customHeight="1">
      <c r="A2058" s="11"/>
      <c r="B2058" s="12" t="s">
        <v>520</v>
      </c>
      <c r="C2058" s="11" t="s">
        <v>596</v>
      </c>
      <c r="D2058" s="11"/>
      <c r="E2058" s="11"/>
      <c r="F2058" s="11"/>
      <c r="G2058" s="11"/>
      <c r="H2058" s="11"/>
      <c r="I2058" s="11"/>
      <c r="J2058" s="11"/>
      <c r="K2058" s="11">
        <v>62</v>
      </c>
      <c r="L2058" s="11">
        <v>212</v>
      </c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3"/>
      <c r="AC2058" s="13"/>
      <c r="AD2058" s="13"/>
      <c r="AE2058" s="13"/>
      <c r="AF2058" s="13"/>
      <c r="AG2058" s="13"/>
      <c r="AH2058" s="13"/>
      <c r="AI2058" s="13"/>
      <c r="AJ2058" s="13"/>
      <c r="AK2058" s="13"/>
      <c r="AL2058" s="13"/>
      <c r="AM2058" s="13"/>
      <c r="AN2058" s="13"/>
      <c r="AO2058" s="47"/>
      <c r="AP2058" s="47"/>
      <c r="AQ2058" s="47"/>
    </row>
    <row r="2059" spans="1:43" ht="31.5" customHeight="1">
      <c r="A2059" s="11"/>
      <c r="B2059" s="12" t="s">
        <v>521</v>
      </c>
      <c r="C2059" s="11" t="s">
        <v>596</v>
      </c>
      <c r="D2059" s="11"/>
      <c r="E2059" s="11"/>
      <c r="F2059" s="11"/>
      <c r="G2059" s="11"/>
      <c r="H2059" s="11"/>
      <c r="I2059" s="11"/>
      <c r="J2059" s="11"/>
      <c r="K2059" s="11"/>
      <c r="L2059" s="11">
        <v>200</v>
      </c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/>
      <c r="AL2059" s="13"/>
      <c r="AM2059" s="13"/>
      <c r="AN2059" s="13"/>
      <c r="AO2059" s="47"/>
      <c r="AP2059" s="47"/>
      <c r="AQ2059" s="47"/>
    </row>
    <row r="2060" spans="1:43" ht="31.5" customHeight="1">
      <c r="A2060" s="11"/>
      <c r="B2060" s="12" t="s">
        <v>522</v>
      </c>
      <c r="C2060" s="11" t="s">
        <v>596</v>
      </c>
      <c r="D2060" s="11"/>
      <c r="E2060" s="11"/>
      <c r="F2060" s="11"/>
      <c r="G2060" s="11"/>
      <c r="H2060" s="11"/>
      <c r="I2060" s="11"/>
      <c r="J2060" s="11"/>
      <c r="K2060" s="11">
        <v>322</v>
      </c>
      <c r="L2060" s="11">
        <v>414</v>
      </c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3"/>
      <c r="AC2060" s="13"/>
      <c r="AD2060" s="13"/>
      <c r="AE2060" s="13"/>
      <c r="AF2060" s="13"/>
      <c r="AG2060" s="13"/>
      <c r="AH2060" s="13"/>
      <c r="AI2060" s="13"/>
      <c r="AJ2060" s="13"/>
      <c r="AK2060" s="13"/>
      <c r="AL2060" s="13"/>
      <c r="AM2060" s="13"/>
      <c r="AN2060" s="13"/>
      <c r="AO2060" s="47"/>
      <c r="AP2060" s="47"/>
      <c r="AQ2060" s="47"/>
    </row>
    <row r="2061" spans="1:43" ht="31.5" customHeight="1">
      <c r="A2061" s="11"/>
      <c r="B2061" s="12" t="s">
        <v>523</v>
      </c>
      <c r="C2061" s="11" t="s">
        <v>638</v>
      </c>
      <c r="D2061" s="11"/>
      <c r="E2061" s="11"/>
      <c r="F2061" s="11"/>
      <c r="G2061" s="11"/>
      <c r="H2061" s="11"/>
      <c r="I2061" s="11"/>
      <c r="J2061" s="11">
        <v>2688</v>
      </c>
      <c r="K2061" s="11">
        <v>2359</v>
      </c>
      <c r="L2061" s="11">
        <v>3264</v>
      </c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3"/>
      <c r="AC2061" s="13"/>
      <c r="AD2061" s="13"/>
      <c r="AE2061" s="13"/>
      <c r="AF2061" s="13"/>
      <c r="AG2061" s="13"/>
      <c r="AH2061" s="13"/>
      <c r="AI2061" s="13"/>
      <c r="AJ2061" s="13"/>
      <c r="AK2061" s="13"/>
      <c r="AL2061" s="13"/>
      <c r="AM2061" s="13"/>
      <c r="AN2061" s="13"/>
      <c r="AO2061" s="47"/>
      <c r="AP2061" s="47"/>
      <c r="AQ2061" s="47"/>
    </row>
    <row r="2062" spans="1:43" ht="31.5" customHeight="1">
      <c r="A2062" s="11"/>
      <c r="B2062" s="12" t="s">
        <v>524</v>
      </c>
      <c r="C2062" s="11" t="s">
        <v>851</v>
      </c>
      <c r="D2062" s="11"/>
      <c r="E2062" s="11"/>
      <c r="F2062" s="11"/>
      <c r="G2062" s="11"/>
      <c r="H2062" s="11"/>
      <c r="I2062" s="11"/>
      <c r="J2062" s="11">
        <v>2015</v>
      </c>
      <c r="K2062" s="11">
        <v>316</v>
      </c>
      <c r="L2062" s="11">
        <v>1700</v>
      </c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3"/>
      <c r="AC2062" s="13"/>
      <c r="AD2062" s="13"/>
      <c r="AE2062" s="13"/>
      <c r="AF2062" s="13"/>
      <c r="AG2062" s="13"/>
      <c r="AH2062" s="13"/>
      <c r="AI2062" s="13"/>
      <c r="AJ2062" s="13"/>
      <c r="AK2062" s="13"/>
      <c r="AL2062" s="13"/>
      <c r="AM2062" s="13"/>
      <c r="AN2062" s="13"/>
      <c r="AO2062" s="47"/>
      <c r="AP2062" s="47"/>
      <c r="AQ2062" s="47"/>
    </row>
    <row r="2063" spans="1:43" ht="31.5" customHeight="1">
      <c r="A2063" s="11"/>
      <c r="B2063" s="12" t="s">
        <v>525</v>
      </c>
      <c r="C2063" s="11" t="s">
        <v>596</v>
      </c>
      <c r="D2063" s="11"/>
      <c r="E2063" s="11"/>
      <c r="F2063" s="11"/>
      <c r="G2063" s="11"/>
      <c r="H2063" s="11"/>
      <c r="I2063" s="11"/>
      <c r="J2063" s="11">
        <v>1</v>
      </c>
      <c r="K2063" s="11"/>
      <c r="L2063" s="11">
        <v>1</v>
      </c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3"/>
      <c r="AC2063" s="13"/>
      <c r="AD2063" s="13"/>
      <c r="AE2063" s="13"/>
      <c r="AF2063" s="13"/>
      <c r="AG2063" s="13"/>
      <c r="AH2063" s="13"/>
      <c r="AI2063" s="13"/>
      <c r="AJ2063" s="13"/>
      <c r="AK2063" s="13"/>
      <c r="AL2063" s="13"/>
      <c r="AM2063" s="13"/>
      <c r="AN2063" s="13"/>
      <c r="AO2063" s="47"/>
      <c r="AP2063" s="47"/>
      <c r="AQ2063" s="47"/>
    </row>
    <row r="2064" spans="1:43" ht="31.5" customHeight="1">
      <c r="A2064" s="11"/>
      <c r="B2064" s="12" t="s">
        <v>526</v>
      </c>
      <c r="C2064" s="11" t="s">
        <v>596</v>
      </c>
      <c r="D2064" s="11"/>
      <c r="E2064" s="11"/>
      <c r="F2064" s="11"/>
      <c r="G2064" s="11"/>
      <c r="H2064" s="11"/>
      <c r="I2064" s="11"/>
      <c r="J2064" s="11">
        <v>1</v>
      </c>
      <c r="K2064" s="11"/>
      <c r="L2064" s="11">
        <v>1</v>
      </c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3"/>
      <c r="AC2064" s="13"/>
      <c r="AD2064" s="13"/>
      <c r="AE2064" s="13"/>
      <c r="AF2064" s="13"/>
      <c r="AG2064" s="13"/>
      <c r="AH2064" s="13"/>
      <c r="AI2064" s="13"/>
      <c r="AJ2064" s="13"/>
      <c r="AK2064" s="13"/>
      <c r="AL2064" s="13"/>
      <c r="AM2064" s="13"/>
      <c r="AN2064" s="13"/>
      <c r="AO2064" s="47"/>
      <c r="AP2064" s="47"/>
      <c r="AQ2064" s="47"/>
    </row>
    <row r="2065" spans="1:43" ht="31.5" customHeight="1">
      <c r="A2065" s="11"/>
      <c r="B2065" s="12" t="s">
        <v>527</v>
      </c>
      <c r="C2065" s="11" t="s">
        <v>609</v>
      </c>
      <c r="D2065" s="11"/>
      <c r="E2065" s="11"/>
      <c r="F2065" s="11"/>
      <c r="G2065" s="11"/>
      <c r="H2065" s="11"/>
      <c r="I2065" s="11"/>
      <c r="J2065" s="11"/>
      <c r="K2065" s="11"/>
      <c r="L2065" s="11">
        <v>8</v>
      </c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3"/>
      <c r="AC2065" s="13"/>
      <c r="AD2065" s="13"/>
      <c r="AE2065" s="13"/>
      <c r="AF2065" s="13"/>
      <c r="AG2065" s="13"/>
      <c r="AH2065" s="13"/>
      <c r="AI2065" s="13"/>
      <c r="AJ2065" s="13"/>
      <c r="AK2065" s="13"/>
      <c r="AL2065" s="13"/>
      <c r="AM2065" s="13"/>
      <c r="AN2065" s="13"/>
      <c r="AO2065" s="47"/>
      <c r="AP2065" s="47"/>
      <c r="AQ2065" s="47"/>
    </row>
    <row r="2066" spans="1:43" ht="31.5" customHeight="1">
      <c r="A2066" s="11"/>
      <c r="B2066" s="12" t="s">
        <v>528</v>
      </c>
      <c r="C2066" s="11" t="s">
        <v>638</v>
      </c>
      <c r="D2066" s="11"/>
      <c r="E2066" s="11"/>
      <c r="F2066" s="11"/>
      <c r="G2066" s="11"/>
      <c r="H2066" s="11"/>
      <c r="I2066" s="11"/>
      <c r="J2066" s="11">
        <v>6750</v>
      </c>
      <c r="K2066" s="11">
        <v>1684</v>
      </c>
      <c r="L2066" s="11">
        <v>5070</v>
      </c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3"/>
      <c r="AC2066" s="13"/>
      <c r="AD2066" s="13"/>
      <c r="AE2066" s="13"/>
      <c r="AF2066" s="13"/>
      <c r="AG2066" s="13"/>
      <c r="AH2066" s="13"/>
      <c r="AI2066" s="13"/>
      <c r="AJ2066" s="13"/>
      <c r="AK2066" s="13"/>
      <c r="AL2066" s="13"/>
      <c r="AM2066" s="13"/>
      <c r="AN2066" s="13"/>
      <c r="AO2066" s="47"/>
      <c r="AP2066" s="47"/>
      <c r="AQ2066" s="47"/>
    </row>
    <row r="2067" spans="1:43" ht="31.5" customHeight="1">
      <c r="A2067" s="11"/>
      <c r="B2067" s="12" t="s">
        <v>529</v>
      </c>
      <c r="C2067" s="11" t="s">
        <v>596</v>
      </c>
      <c r="D2067" s="11"/>
      <c r="E2067" s="11"/>
      <c r="F2067" s="11"/>
      <c r="G2067" s="11"/>
      <c r="H2067" s="11"/>
      <c r="I2067" s="11"/>
      <c r="J2067" s="11"/>
      <c r="K2067" s="11">
        <v>9</v>
      </c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3"/>
      <c r="AC2067" s="13"/>
      <c r="AD2067" s="13"/>
      <c r="AE2067" s="13"/>
      <c r="AF2067" s="13"/>
      <c r="AG2067" s="13"/>
      <c r="AH2067" s="13"/>
      <c r="AI2067" s="13"/>
      <c r="AJ2067" s="13"/>
      <c r="AK2067" s="13"/>
      <c r="AL2067" s="13"/>
      <c r="AM2067" s="13"/>
      <c r="AN2067" s="13"/>
      <c r="AO2067" s="47"/>
      <c r="AP2067" s="47"/>
      <c r="AQ2067" s="47"/>
    </row>
    <row r="2068" spans="1:43" ht="31.5" customHeight="1">
      <c r="A2068" s="11"/>
      <c r="B2068" s="12" t="s">
        <v>530</v>
      </c>
      <c r="C2068" s="11" t="s">
        <v>596</v>
      </c>
      <c r="D2068" s="11"/>
      <c r="E2068" s="11"/>
      <c r="F2068" s="11"/>
      <c r="G2068" s="11"/>
      <c r="H2068" s="11"/>
      <c r="I2068" s="11"/>
      <c r="J2068" s="11"/>
      <c r="K2068" s="11"/>
      <c r="L2068" s="11">
        <v>15</v>
      </c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3"/>
      <c r="AC2068" s="13"/>
      <c r="AD2068" s="13"/>
      <c r="AE2068" s="13"/>
      <c r="AF2068" s="13"/>
      <c r="AG2068" s="13"/>
      <c r="AH2068" s="13"/>
      <c r="AI2068" s="13"/>
      <c r="AJ2068" s="13"/>
      <c r="AK2068" s="13"/>
      <c r="AL2068" s="13"/>
      <c r="AM2068" s="13"/>
      <c r="AN2068" s="13"/>
      <c r="AO2068" s="47"/>
      <c r="AP2068" s="47"/>
      <c r="AQ2068" s="47"/>
    </row>
    <row r="2069" spans="1:43" ht="31.5" customHeight="1">
      <c r="A2069" s="11"/>
      <c r="B2069" s="12" t="s">
        <v>531</v>
      </c>
      <c r="C2069" s="11" t="s">
        <v>596</v>
      </c>
      <c r="D2069" s="11"/>
      <c r="E2069" s="11"/>
      <c r="F2069" s="11"/>
      <c r="G2069" s="11"/>
      <c r="H2069" s="11"/>
      <c r="I2069" s="11"/>
      <c r="J2069" s="11">
        <v>4</v>
      </c>
      <c r="K2069" s="11">
        <v>2</v>
      </c>
      <c r="L2069" s="11">
        <v>2</v>
      </c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3"/>
      <c r="AC2069" s="13"/>
      <c r="AD2069" s="13"/>
      <c r="AE2069" s="13"/>
      <c r="AF2069" s="13"/>
      <c r="AG2069" s="13"/>
      <c r="AH2069" s="13"/>
      <c r="AI2069" s="13"/>
      <c r="AJ2069" s="13"/>
      <c r="AK2069" s="13"/>
      <c r="AL2069" s="13"/>
      <c r="AM2069" s="13"/>
      <c r="AN2069" s="13"/>
      <c r="AO2069" s="47"/>
      <c r="AP2069" s="47"/>
      <c r="AQ2069" s="47"/>
    </row>
    <row r="2070" spans="1:43" ht="31.5" customHeight="1">
      <c r="A2070" s="11"/>
      <c r="B2070" s="12" t="s">
        <v>532</v>
      </c>
      <c r="C2070" s="11" t="s">
        <v>596</v>
      </c>
      <c r="D2070" s="11"/>
      <c r="E2070" s="11"/>
      <c r="F2070" s="11"/>
      <c r="G2070" s="11"/>
      <c r="H2070" s="11"/>
      <c r="I2070" s="11"/>
      <c r="J2070" s="11">
        <v>4</v>
      </c>
      <c r="K2070" s="11">
        <v>2</v>
      </c>
      <c r="L2070" s="11">
        <v>2</v>
      </c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3"/>
      <c r="AC2070" s="13"/>
      <c r="AD2070" s="13"/>
      <c r="AE2070" s="13"/>
      <c r="AF2070" s="13"/>
      <c r="AG2070" s="13"/>
      <c r="AH2070" s="13"/>
      <c r="AI2070" s="13"/>
      <c r="AJ2070" s="13"/>
      <c r="AK2070" s="13"/>
      <c r="AL2070" s="13"/>
      <c r="AM2070" s="13"/>
      <c r="AN2070" s="13"/>
      <c r="AO2070" s="47"/>
      <c r="AP2070" s="47"/>
      <c r="AQ2070" s="47"/>
    </row>
    <row r="2071" spans="1:43" ht="31.5" customHeight="1">
      <c r="A2071" s="11"/>
      <c r="B2071" s="12" t="s">
        <v>533</v>
      </c>
      <c r="C2071" s="11" t="s">
        <v>596</v>
      </c>
      <c r="D2071" s="11"/>
      <c r="E2071" s="11"/>
      <c r="F2071" s="11"/>
      <c r="G2071" s="11"/>
      <c r="H2071" s="11"/>
      <c r="I2071" s="11"/>
      <c r="J2071" s="11"/>
      <c r="K2071" s="11"/>
      <c r="L2071" s="11">
        <v>18</v>
      </c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3"/>
      <c r="AC2071" s="13"/>
      <c r="AD2071" s="13"/>
      <c r="AE2071" s="13"/>
      <c r="AF2071" s="13"/>
      <c r="AG2071" s="13"/>
      <c r="AH2071" s="13"/>
      <c r="AI2071" s="13"/>
      <c r="AJ2071" s="13"/>
      <c r="AK2071" s="13"/>
      <c r="AL2071" s="13"/>
      <c r="AM2071" s="13"/>
      <c r="AN2071" s="13"/>
      <c r="AO2071" s="47"/>
      <c r="AP2071" s="47"/>
      <c r="AQ2071" s="47"/>
    </row>
    <row r="2072" spans="1:43" ht="31.5" customHeight="1">
      <c r="A2072" s="11"/>
      <c r="B2072" s="12" t="s">
        <v>534</v>
      </c>
      <c r="C2072" s="11" t="s">
        <v>638</v>
      </c>
      <c r="D2072" s="11"/>
      <c r="E2072" s="11"/>
      <c r="F2072" s="11"/>
      <c r="G2072" s="11"/>
      <c r="H2072" s="11"/>
      <c r="I2072" s="11"/>
      <c r="J2072" s="11"/>
      <c r="K2072" s="11">
        <v>20</v>
      </c>
      <c r="L2072" s="11">
        <v>20</v>
      </c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3"/>
      <c r="AC2072" s="13"/>
      <c r="AD2072" s="13"/>
      <c r="AE2072" s="13"/>
      <c r="AF2072" s="13"/>
      <c r="AG2072" s="13"/>
      <c r="AH2072" s="13"/>
      <c r="AI2072" s="13"/>
      <c r="AJ2072" s="13"/>
      <c r="AK2072" s="13"/>
      <c r="AL2072" s="13"/>
      <c r="AM2072" s="13"/>
      <c r="AN2072" s="13"/>
      <c r="AO2072" s="47"/>
      <c r="AP2072" s="47"/>
      <c r="AQ2072" s="47"/>
    </row>
    <row r="2073" spans="1:43" ht="31.5" customHeight="1">
      <c r="A2073" s="11"/>
      <c r="B2073" s="12" t="s">
        <v>535</v>
      </c>
      <c r="C2073" s="11" t="s">
        <v>619</v>
      </c>
      <c r="D2073" s="11"/>
      <c r="E2073" s="11"/>
      <c r="F2073" s="11"/>
      <c r="G2073" s="11"/>
      <c r="H2073" s="11"/>
      <c r="I2073" s="11"/>
      <c r="J2073" s="11"/>
      <c r="K2073" s="11"/>
      <c r="L2073" s="11">
        <v>10</v>
      </c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3"/>
      <c r="AC2073" s="13"/>
      <c r="AD2073" s="13"/>
      <c r="AE2073" s="13"/>
      <c r="AF2073" s="13"/>
      <c r="AG2073" s="13"/>
      <c r="AH2073" s="13"/>
      <c r="AI2073" s="13"/>
      <c r="AJ2073" s="13"/>
      <c r="AK2073" s="13"/>
      <c r="AL2073" s="13"/>
      <c r="AM2073" s="13"/>
      <c r="AN2073" s="13"/>
      <c r="AO2073" s="47"/>
      <c r="AP2073" s="47"/>
      <c r="AQ2073" s="47"/>
    </row>
    <row r="2074" spans="1:43" ht="31.5" customHeight="1">
      <c r="A2074" s="11"/>
      <c r="B2074" s="12" t="s">
        <v>536</v>
      </c>
      <c r="C2074" s="11" t="s">
        <v>638</v>
      </c>
      <c r="D2074" s="11"/>
      <c r="E2074" s="11"/>
      <c r="F2074" s="11"/>
      <c r="G2074" s="11"/>
      <c r="H2074" s="11"/>
      <c r="I2074" s="11"/>
      <c r="J2074" s="11"/>
      <c r="K2074" s="11"/>
      <c r="L2074" s="11">
        <v>220</v>
      </c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3"/>
      <c r="AC2074" s="13"/>
      <c r="AD2074" s="13"/>
      <c r="AE2074" s="13"/>
      <c r="AF2074" s="13"/>
      <c r="AG2074" s="13"/>
      <c r="AH2074" s="13"/>
      <c r="AI2074" s="13"/>
      <c r="AJ2074" s="13"/>
      <c r="AK2074" s="13"/>
      <c r="AL2074" s="13"/>
      <c r="AM2074" s="13"/>
      <c r="AN2074" s="13"/>
      <c r="AO2074" s="47"/>
      <c r="AP2074" s="47"/>
      <c r="AQ2074" s="47"/>
    </row>
    <row r="2075" spans="1:43" ht="31.5" customHeight="1">
      <c r="A2075" s="11"/>
      <c r="B2075" s="12" t="s">
        <v>537</v>
      </c>
      <c r="C2075" s="11" t="s">
        <v>619</v>
      </c>
      <c r="D2075" s="11"/>
      <c r="E2075" s="11"/>
      <c r="F2075" s="11"/>
      <c r="G2075" s="11"/>
      <c r="H2075" s="11"/>
      <c r="I2075" s="11"/>
      <c r="J2075" s="11"/>
      <c r="K2075" s="11"/>
      <c r="L2075" s="11">
        <v>50</v>
      </c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3"/>
      <c r="AC2075" s="13"/>
      <c r="AD2075" s="13"/>
      <c r="AE2075" s="13"/>
      <c r="AF2075" s="13"/>
      <c r="AG2075" s="13"/>
      <c r="AH2075" s="13"/>
      <c r="AI2075" s="13"/>
      <c r="AJ2075" s="13"/>
      <c r="AK2075" s="13"/>
      <c r="AL2075" s="13"/>
      <c r="AM2075" s="13"/>
      <c r="AN2075" s="13"/>
      <c r="AO2075" s="47"/>
      <c r="AP2075" s="47"/>
      <c r="AQ2075" s="47"/>
    </row>
    <row r="2076" spans="1:43" ht="31.5" customHeight="1">
      <c r="A2076" s="11"/>
      <c r="B2076" s="12" t="s">
        <v>538</v>
      </c>
      <c r="C2076" s="11" t="s">
        <v>619</v>
      </c>
      <c r="D2076" s="11"/>
      <c r="E2076" s="11"/>
      <c r="F2076" s="11"/>
      <c r="G2076" s="11"/>
      <c r="H2076" s="11"/>
      <c r="I2076" s="11"/>
      <c r="J2076" s="11"/>
      <c r="K2076" s="11"/>
      <c r="L2076" s="11">
        <v>228</v>
      </c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3"/>
      <c r="AC2076" s="13"/>
      <c r="AD2076" s="13"/>
      <c r="AE2076" s="13"/>
      <c r="AF2076" s="13"/>
      <c r="AG2076" s="13"/>
      <c r="AH2076" s="13"/>
      <c r="AI2076" s="13"/>
      <c r="AJ2076" s="13"/>
      <c r="AK2076" s="13"/>
      <c r="AL2076" s="13"/>
      <c r="AM2076" s="13"/>
      <c r="AN2076" s="13"/>
      <c r="AO2076" s="47"/>
      <c r="AP2076" s="47"/>
      <c r="AQ2076" s="47"/>
    </row>
    <row r="2077" spans="1:43" ht="31.5" customHeight="1">
      <c r="A2077" s="11"/>
      <c r="B2077" s="12" t="s">
        <v>539</v>
      </c>
      <c r="C2077" s="11" t="s">
        <v>596</v>
      </c>
      <c r="D2077" s="11"/>
      <c r="E2077" s="11"/>
      <c r="F2077" s="11"/>
      <c r="G2077" s="11"/>
      <c r="H2077" s="11"/>
      <c r="I2077" s="11"/>
      <c r="J2077" s="11"/>
      <c r="K2077" s="11">
        <v>16</v>
      </c>
      <c r="L2077" s="11">
        <v>39</v>
      </c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3"/>
      <c r="AC2077" s="13"/>
      <c r="AD2077" s="13"/>
      <c r="AE2077" s="13"/>
      <c r="AF2077" s="13"/>
      <c r="AG2077" s="13"/>
      <c r="AH2077" s="13"/>
      <c r="AI2077" s="13"/>
      <c r="AJ2077" s="13"/>
      <c r="AK2077" s="13"/>
      <c r="AL2077" s="13"/>
      <c r="AM2077" s="13"/>
      <c r="AN2077" s="13"/>
      <c r="AO2077" s="47"/>
      <c r="AP2077" s="47"/>
      <c r="AQ2077" s="47"/>
    </row>
    <row r="2078" spans="1:43" ht="31.5" customHeight="1">
      <c r="A2078" s="11"/>
      <c r="B2078" s="12" t="s">
        <v>540</v>
      </c>
      <c r="C2078" s="11" t="s">
        <v>619</v>
      </c>
      <c r="D2078" s="11"/>
      <c r="E2078" s="11"/>
      <c r="F2078" s="11"/>
      <c r="G2078" s="11"/>
      <c r="H2078" s="11"/>
      <c r="I2078" s="11"/>
      <c r="J2078" s="11">
        <v>100</v>
      </c>
      <c r="K2078" s="11">
        <v>10</v>
      </c>
      <c r="L2078" s="11">
        <v>225</v>
      </c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3"/>
      <c r="AC2078" s="13"/>
      <c r="AD2078" s="13"/>
      <c r="AE2078" s="13"/>
      <c r="AF2078" s="13"/>
      <c r="AG2078" s="13"/>
      <c r="AH2078" s="13"/>
      <c r="AI2078" s="13"/>
      <c r="AJ2078" s="13"/>
      <c r="AK2078" s="13"/>
      <c r="AL2078" s="13"/>
      <c r="AM2078" s="13"/>
      <c r="AN2078" s="13"/>
      <c r="AO2078" s="47"/>
      <c r="AP2078" s="47"/>
      <c r="AQ2078" s="47"/>
    </row>
    <row r="2079" spans="1:43" ht="31.5" customHeight="1">
      <c r="A2079" s="11"/>
      <c r="B2079" s="12" t="s">
        <v>541</v>
      </c>
      <c r="C2079" s="11" t="s">
        <v>638</v>
      </c>
      <c r="D2079" s="11"/>
      <c r="E2079" s="11"/>
      <c r="F2079" s="11"/>
      <c r="G2079" s="11"/>
      <c r="H2079" s="11"/>
      <c r="I2079" s="11"/>
      <c r="J2079" s="11"/>
      <c r="K2079" s="11">
        <v>30</v>
      </c>
      <c r="L2079" s="11">
        <v>40</v>
      </c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3"/>
      <c r="AC2079" s="13"/>
      <c r="AD2079" s="13"/>
      <c r="AE2079" s="13"/>
      <c r="AF2079" s="13"/>
      <c r="AG2079" s="13"/>
      <c r="AH2079" s="13"/>
      <c r="AI2079" s="13"/>
      <c r="AJ2079" s="13"/>
      <c r="AK2079" s="13"/>
      <c r="AL2079" s="13"/>
      <c r="AM2079" s="13"/>
      <c r="AN2079" s="13"/>
      <c r="AO2079" s="47"/>
      <c r="AP2079" s="47"/>
      <c r="AQ2079" s="47"/>
    </row>
    <row r="2080" spans="1:43" ht="31.5" customHeight="1">
      <c r="A2080" s="11"/>
      <c r="B2080" s="12" t="s">
        <v>542</v>
      </c>
      <c r="C2080" s="11" t="s">
        <v>596</v>
      </c>
      <c r="D2080" s="11"/>
      <c r="E2080" s="11"/>
      <c r="F2080" s="11"/>
      <c r="G2080" s="11"/>
      <c r="H2080" s="11"/>
      <c r="I2080" s="11"/>
      <c r="J2080" s="11">
        <v>500</v>
      </c>
      <c r="K2080" s="11">
        <v>443</v>
      </c>
      <c r="L2080" s="11">
        <v>797</v>
      </c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3"/>
      <c r="AC2080" s="13"/>
      <c r="AD2080" s="13"/>
      <c r="AE2080" s="13"/>
      <c r="AF2080" s="13"/>
      <c r="AG2080" s="13"/>
      <c r="AH2080" s="13"/>
      <c r="AI2080" s="13"/>
      <c r="AJ2080" s="13"/>
      <c r="AK2080" s="13"/>
      <c r="AL2080" s="13"/>
      <c r="AM2080" s="13"/>
      <c r="AN2080" s="13"/>
      <c r="AO2080" s="47"/>
      <c r="AP2080" s="47"/>
      <c r="AQ2080" s="47"/>
    </row>
    <row r="2081" spans="1:43" ht="31.5" customHeight="1">
      <c r="A2081" s="11"/>
      <c r="B2081" s="12" t="s">
        <v>409</v>
      </c>
      <c r="C2081" s="11" t="s">
        <v>604</v>
      </c>
      <c r="D2081" s="11"/>
      <c r="E2081" s="11"/>
      <c r="F2081" s="11"/>
      <c r="G2081" s="11"/>
      <c r="H2081" s="11"/>
      <c r="I2081" s="11"/>
      <c r="J2081" s="11">
        <v>500</v>
      </c>
      <c r="K2081" s="11">
        <v>210</v>
      </c>
      <c r="L2081" s="11">
        <v>515</v>
      </c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3"/>
      <c r="AC2081" s="13"/>
      <c r="AD2081" s="13"/>
      <c r="AE2081" s="13"/>
      <c r="AF2081" s="13"/>
      <c r="AG2081" s="13"/>
      <c r="AH2081" s="13"/>
      <c r="AI2081" s="13"/>
      <c r="AJ2081" s="13"/>
      <c r="AK2081" s="13"/>
      <c r="AL2081" s="13"/>
      <c r="AM2081" s="13"/>
      <c r="AN2081" s="13"/>
      <c r="AO2081" s="47"/>
      <c r="AP2081" s="47"/>
      <c r="AQ2081" s="47"/>
    </row>
    <row r="2082" spans="1:43" ht="31.5" customHeight="1">
      <c r="A2082" s="11"/>
      <c r="B2082" s="12" t="s">
        <v>543</v>
      </c>
      <c r="C2082" s="11" t="s">
        <v>596</v>
      </c>
      <c r="D2082" s="11"/>
      <c r="E2082" s="11"/>
      <c r="F2082" s="11"/>
      <c r="G2082" s="11"/>
      <c r="H2082" s="11"/>
      <c r="I2082" s="11"/>
      <c r="J2082" s="11">
        <v>880</v>
      </c>
      <c r="K2082" s="11">
        <v>611</v>
      </c>
      <c r="L2082" s="11">
        <v>1399</v>
      </c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3"/>
      <c r="AC2082" s="13"/>
      <c r="AD2082" s="13"/>
      <c r="AE2082" s="13"/>
      <c r="AF2082" s="13"/>
      <c r="AG2082" s="13"/>
      <c r="AH2082" s="13"/>
      <c r="AI2082" s="13"/>
      <c r="AJ2082" s="13"/>
      <c r="AK2082" s="13"/>
      <c r="AL2082" s="13"/>
      <c r="AM2082" s="13"/>
      <c r="AN2082" s="13"/>
      <c r="AO2082" s="47"/>
      <c r="AP2082" s="47"/>
      <c r="AQ2082" s="47"/>
    </row>
    <row r="2083" spans="1:43" ht="31.5" customHeight="1">
      <c r="A2083" s="11"/>
      <c r="B2083" s="12" t="s">
        <v>544</v>
      </c>
      <c r="C2083" s="11" t="s">
        <v>596</v>
      </c>
      <c r="D2083" s="11"/>
      <c r="E2083" s="11"/>
      <c r="F2083" s="11"/>
      <c r="G2083" s="11"/>
      <c r="H2083" s="11"/>
      <c r="I2083" s="11"/>
      <c r="J2083" s="11">
        <v>560</v>
      </c>
      <c r="K2083" s="11">
        <v>533</v>
      </c>
      <c r="L2083" s="11">
        <v>786</v>
      </c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/>
      <c r="AL2083" s="13"/>
      <c r="AM2083" s="13"/>
      <c r="AN2083" s="13"/>
      <c r="AO2083" s="47"/>
      <c r="AP2083" s="47"/>
      <c r="AQ2083" s="47"/>
    </row>
    <row r="2084" spans="1:43" ht="31.5" customHeight="1">
      <c r="A2084" s="11"/>
      <c r="B2084" s="12" t="s">
        <v>545</v>
      </c>
      <c r="C2084" s="11" t="s">
        <v>596</v>
      </c>
      <c r="D2084" s="11"/>
      <c r="E2084" s="11"/>
      <c r="F2084" s="11"/>
      <c r="G2084" s="11"/>
      <c r="H2084" s="11"/>
      <c r="I2084" s="11"/>
      <c r="J2084" s="11">
        <v>520</v>
      </c>
      <c r="K2084" s="11">
        <v>556</v>
      </c>
      <c r="L2084" s="11">
        <v>1314</v>
      </c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3"/>
      <c r="AC2084" s="13"/>
      <c r="AD2084" s="13"/>
      <c r="AE2084" s="13"/>
      <c r="AF2084" s="13"/>
      <c r="AG2084" s="13"/>
      <c r="AH2084" s="13"/>
      <c r="AI2084" s="13"/>
      <c r="AJ2084" s="13"/>
      <c r="AK2084" s="13"/>
      <c r="AL2084" s="13"/>
      <c r="AM2084" s="13"/>
      <c r="AN2084" s="13"/>
      <c r="AO2084" s="47"/>
      <c r="AP2084" s="47"/>
      <c r="AQ2084" s="47"/>
    </row>
    <row r="2085" spans="1:43" ht="31.5" customHeight="1">
      <c r="A2085" s="11"/>
      <c r="B2085" s="12" t="s">
        <v>546</v>
      </c>
      <c r="C2085" s="11" t="s">
        <v>1296</v>
      </c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>
        <v>179</v>
      </c>
      <c r="Y2085" s="11"/>
      <c r="Z2085" s="11"/>
      <c r="AA2085" s="11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/>
      <c r="AL2085" s="13"/>
      <c r="AM2085" s="13"/>
      <c r="AN2085" s="13"/>
      <c r="AO2085" s="47"/>
      <c r="AP2085" s="47"/>
      <c r="AQ2085" s="47"/>
    </row>
    <row r="2086" spans="1:43" ht="31.5" customHeight="1">
      <c r="A2086" s="11"/>
      <c r="B2086" s="12" t="s">
        <v>547</v>
      </c>
      <c r="C2086" s="11" t="s">
        <v>596</v>
      </c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>
        <v>5</v>
      </c>
      <c r="Y2086" s="11"/>
      <c r="Z2086" s="11"/>
      <c r="AA2086" s="11"/>
      <c r="AB2086" s="13"/>
      <c r="AC2086" s="13"/>
      <c r="AD2086" s="13"/>
      <c r="AE2086" s="13"/>
      <c r="AF2086" s="13"/>
      <c r="AG2086" s="13"/>
      <c r="AH2086" s="13"/>
      <c r="AI2086" s="13"/>
      <c r="AJ2086" s="13"/>
      <c r="AK2086" s="13"/>
      <c r="AL2086" s="13"/>
      <c r="AM2086" s="13"/>
      <c r="AN2086" s="13"/>
      <c r="AO2086" s="47"/>
      <c r="AP2086" s="47"/>
      <c r="AQ2086" s="47"/>
    </row>
    <row r="2087" spans="1:43" ht="31.5" customHeight="1">
      <c r="A2087" s="11"/>
      <c r="B2087" s="12" t="s">
        <v>548</v>
      </c>
      <c r="C2087" s="11" t="s">
        <v>1296</v>
      </c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>
        <v>3</v>
      </c>
      <c r="X2087" s="11">
        <v>10</v>
      </c>
      <c r="Y2087" s="11"/>
      <c r="Z2087" s="11"/>
      <c r="AA2087" s="11"/>
      <c r="AB2087" s="13"/>
      <c r="AC2087" s="13"/>
      <c r="AD2087" s="13"/>
      <c r="AE2087" s="13"/>
      <c r="AF2087" s="13"/>
      <c r="AG2087" s="13"/>
      <c r="AH2087" s="13"/>
      <c r="AI2087" s="13"/>
      <c r="AJ2087" s="13"/>
      <c r="AK2087" s="13"/>
      <c r="AL2087" s="13"/>
      <c r="AM2087" s="13"/>
      <c r="AN2087" s="13"/>
      <c r="AO2087" s="47"/>
      <c r="AP2087" s="47"/>
      <c r="AQ2087" s="47"/>
    </row>
    <row r="2088" spans="1:43" ht="31.5" customHeight="1">
      <c r="A2088" s="11"/>
      <c r="B2088" s="12" t="s">
        <v>549</v>
      </c>
      <c r="C2088" s="11" t="s">
        <v>596</v>
      </c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>
        <v>6</v>
      </c>
      <c r="X2088" s="11">
        <v>37</v>
      </c>
      <c r="Y2088" s="11"/>
      <c r="Z2088" s="11"/>
      <c r="AA2088" s="11"/>
      <c r="AB2088" s="13"/>
      <c r="AC2088" s="13"/>
      <c r="AD2088" s="13"/>
      <c r="AE2088" s="13"/>
      <c r="AF2088" s="13"/>
      <c r="AG2088" s="13"/>
      <c r="AH2088" s="13"/>
      <c r="AI2088" s="13"/>
      <c r="AJ2088" s="13"/>
      <c r="AK2088" s="13"/>
      <c r="AL2088" s="13"/>
      <c r="AM2088" s="13"/>
      <c r="AN2088" s="13"/>
      <c r="AO2088" s="47"/>
      <c r="AP2088" s="47"/>
      <c r="AQ2088" s="47"/>
    </row>
    <row r="2089" spans="1:43" ht="31.5" customHeight="1">
      <c r="A2089" s="11"/>
      <c r="B2089" s="12" t="s">
        <v>550</v>
      </c>
      <c r="C2089" s="11" t="s">
        <v>596</v>
      </c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>
        <v>2</v>
      </c>
      <c r="X2089" s="11"/>
      <c r="Y2089" s="11"/>
      <c r="Z2089" s="11"/>
      <c r="AA2089" s="11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  <c r="AO2089" s="47"/>
      <c r="AP2089" s="47"/>
      <c r="AQ2089" s="47"/>
    </row>
    <row r="2090" spans="1:43" ht="31.5" customHeight="1">
      <c r="A2090" s="11"/>
      <c r="B2090" s="12" t="s">
        <v>551</v>
      </c>
      <c r="C2090" s="11" t="s">
        <v>629</v>
      </c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>
        <v>5</v>
      </c>
      <c r="X2090" s="11">
        <v>3</v>
      </c>
      <c r="Y2090" s="11"/>
      <c r="Z2090" s="11"/>
      <c r="AA2090" s="11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  <c r="AO2090" s="47"/>
      <c r="AP2090" s="47"/>
      <c r="AQ2090" s="47"/>
    </row>
    <row r="2091" spans="1:43" ht="31.5" customHeight="1">
      <c r="A2091" s="11"/>
      <c r="B2091" s="12" t="s">
        <v>552</v>
      </c>
      <c r="C2091" s="11" t="s">
        <v>1296</v>
      </c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>
        <v>6</v>
      </c>
      <c r="X2091" s="11">
        <v>26</v>
      </c>
      <c r="Y2091" s="11"/>
      <c r="Z2091" s="11"/>
      <c r="AA2091" s="11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  <c r="AO2091" s="47"/>
      <c r="AP2091" s="47"/>
      <c r="AQ2091" s="47"/>
    </row>
    <row r="2092" spans="1:43" ht="31.5" customHeight="1">
      <c r="A2092" s="11"/>
      <c r="B2092" s="12" t="s">
        <v>553</v>
      </c>
      <c r="C2092" s="11" t="s">
        <v>1296</v>
      </c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>
        <v>24</v>
      </c>
      <c r="Y2092" s="11"/>
      <c r="Z2092" s="11"/>
      <c r="AA2092" s="11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  <c r="AO2092" s="47"/>
      <c r="AP2092" s="47"/>
      <c r="AQ2092" s="47"/>
    </row>
    <row r="2093" spans="1:43" ht="31.5" customHeight="1">
      <c r="A2093" s="11"/>
      <c r="B2093" s="12" t="s">
        <v>554</v>
      </c>
      <c r="C2093" s="11" t="s">
        <v>555</v>
      </c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>
        <v>142</v>
      </c>
      <c r="W2093" s="11">
        <v>84</v>
      </c>
      <c r="X2093" s="11">
        <v>58</v>
      </c>
      <c r="Y2093" s="11"/>
      <c r="Z2093" s="11"/>
      <c r="AA2093" s="11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  <c r="AO2093" s="47"/>
      <c r="AP2093" s="47"/>
      <c r="AQ2093" s="47"/>
    </row>
    <row r="2094" spans="1:40" ht="31.5" customHeight="1">
      <c r="A2094" s="11"/>
      <c r="B2094" s="12" t="s">
        <v>556</v>
      </c>
      <c r="C2094" s="11" t="s">
        <v>596</v>
      </c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>
        <v>9</v>
      </c>
      <c r="X2094" s="11">
        <v>1</v>
      </c>
      <c r="Y2094" s="11"/>
      <c r="Z2094" s="11"/>
      <c r="AA2094" s="11"/>
      <c r="AB2094" s="13"/>
      <c r="AC2094" s="13"/>
      <c r="AD2094" s="13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</row>
    <row r="2095" spans="1:40" ht="31.5" customHeight="1">
      <c r="A2095" s="11"/>
      <c r="B2095" s="12" t="s">
        <v>557</v>
      </c>
      <c r="C2095" s="11" t="s">
        <v>1713</v>
      </c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>
        <v>150</v>
      </c>
      <c r="W2095" s="11"/>
      <c r="X2095" s="11">
        <v>150</v>
      </c>
      <c r="Y2095" s="11"/>
      <c r="Z2095" s="11"/>
      <c r="AA2095" s="11"/>
      <c r="AB2095" s="13"/>
      <c r="AC2095" s="13"/>
      <c r="AD2095" s="13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</row>
    <row r="2096" spans="1:40" ht="31.5" customHeight="1">
      <c r="A2096" s="11"/>
      <c r="B2096" s="12" t="s">
        <v>558</v>
      </c>
      <c r="C2096" s="11" t="s">
        <v>1713</v>
      </c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>
        <v>200</v>
      </c>
      <c r="W2096" s="11"/>
      <c r="X2096" s="11">
        <v>200</v>
      </c>
      <c r="Y2096" s="11"/>
      <c r="Z2096" s="11"/>
      <c r="AA2096" s="11"/>
      <c r="AB2096" s="13"/>
      <c r="AC2096" s="13"/>
      <c r="AD2096" s="13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</row>
    <row r="2097" spans="1:40" ht="31.5" customHeight="1">
      <c r="A2097" s="11"/>
      <c r="B2097" s="12" t="s">
        <v>559</v>
      </c>
      <c r="C2097" s="11" t="s">
        <v>1296</v>
      </c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>
        <v>9</v>
      </c>
      <c r="X2097" s="11">
        <v>8</v>
      </c>
      <c r="Y2097" s="11"/>
      <c r="Z2097" s="11"/>
      <c r="AA2097" s="11"/>
      <c r="AB2097" s="13"/>
      <c r="AC2097" s="13"/>
      <c r="AD2097" s="13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</row>
    <row r="2098" spans="1:40" ht="31.5" customHeight="1">
      <c r="A2098" s="11"/>
      <c r="B2098" s="12" t="s">
        <v>560</v>
      </c>
      <c r="C2098" s="11" t="s">
        <v>561</v>
      </c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>
        <v>30</v>
      </c>
      <c r="W2098" s="11">
        <v>15</v>
      </c>
      <c r="X2098" s="11">
        <v>15</v>
      </c>
      <c r="Y2098" s="11"/>
      <c r="Z2098" s="11"/>
      <c r="AA2098" s="11"/>
      <c r="AB2098" s="13"/>
      <c r="AC2098" s="13"/>
      <c r="AD2098" s="13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</row>
    <row r="2099" spans="1:40" ht="31.5" customHeight="1">
      <c r="A2099" s="11"/>
      <c r="B2099" s="12" t="s">
        <v>562</v>
      </c>
      <c r="C2099" s="11" t="s">
        <v>596</v>
      </c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>
        <v>660</v>
      </c>
      <c r="Y2099" s="11"/>
      <c r="Z2099" s="11"/>
      <c r="AA2099" s="11"/>
      <c r="AB2099" s="13"/>
      <c r="AC2099" s="13"/>
      <c r="AD2099" s="13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</row>
    <row r="2100" spans="1:40" ht="31.5" customHeight="1">
      <c r="A2100" s="11"/>
      <c r="B2100" s="12" t="s">
        <v>563</v>
      </c>
      <c r="C2100" s="11" t="s">
        <v>596</v>
      </c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>
        <v>200</v>
      </c>
      <c r="Y2100" s="11"/>
      <c r="Z2100" s="11"/>
      <c r="AA2100" s="11"/>
      <c r="AB2100" s="13"/>
      <c r="AC2100" s="13"/>
      <c r="AD2100" s="13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</row>
    <row r="2101" spans="1:40" ht="31.5" customHeight="1">
      <c r="A2101" s="11"/>
      <c r="B2101" s="12" t="s">
        <v>564</v>
      </c>
      <c r="C2101" s="11" t="s">
        <v>596</v>
      </c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>
        <v>20</v>
      </c>
      <c r="X2101" s="11">
        <v>255</v>
      </c>
      <c r="Y2101" s="11"/>
      <c r="Z2101" s="11"/>
      <c r="AA2101" s="11"/>
      <c r="AB2101" s="13"/>
      <c r="AC2101" s="13"/>
      <c r="AD2101" s="13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</row>
    <row r="2102" spans="1:40" ht="31.5" customHeight="1">
      <c r="A2102" s="11"/>
      <c r="B2102" s="12" t="s">
        <v>565</v>
      </c>
      <c r="C2102" s="11" t="s">
        <v>596</v>
      </c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>
        <v>27</v>
      </c>
      <c r="Y2102" s="11"/>
      <c r="Z2102" s="11"/>
      <c r="AA2102" s="11"/>
      <c r="AB2102" s="13"/>
      <c r="AC2102" s="13"/>
      <c r="AD2102" s="13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</row>
    <row r="2103" spans="1:40" ht="31.5" customHeight="1">
      <c r="A2103" s="11"/>
      <c r="B2103" s="12" t="s">
        <v>566</v>
      </c>
      <c r="C2103" s="11" t="s">
        <v>805</v>
      </c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>
        <v>4</v>
      </c>
      <c r="X2103" s="11">
        <v>9</v>
      </c>
      <c r="Y2103" s="11"/>
      <c r="Z2103" s="11"/>
      <c r="AA2103" s="11"/>
      <c r="AB2103" s="13"/>
      <c r="AC2103" s="13"/>
      <c r="AD2103" s="13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</row>
    <row r="2104" spans="1:40" ht="31.5" customHeight="1">
      <c r="A2104" s="11"/>
      <c r="B2104" s="12" t="s">
        <v>567</v>
      </c>
      <c r="C2104" s="11" t="s">
        <v>568</v>
      </c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>
        <v>1</v>
      </c>
      <c r="X2104" s="11">
        <v>7</v>
      </c>
      <c r="Y2104" s="11"/>
      <c r="Z2104" s="11"/>
      <c r="AA2104" s="11"/>
      <c r="AB2104" s="13"/>
      <c r="AC2104" s="13"/>
      <c r="AD2104" s="13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</row>
    <row r="2105" spans="1:40" ht="31.5" customHeight="1">
      <c r="A2105" s="11"/>
      <c r="B2105" s="12" t="s">
        <v>569</v>
      </c>
      <c r="C2105" s="11" t="s">
        <v>1172</v>
      </c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>
        <v>32</v>
      </c>
      <c r="W2105" s="11">
        <v>6</v>
      </c>
      <c r="X2105" s="11">
        <v>64</v>
      </c>
      <c r="Y2105" s="11"/>
      <c r="Z2105" s="11"/>
      <c r="AA2105" s="11"/>
      <c r="AB2105" s="13"/>
      <c r="AC2105" s="13"/>
      <c r="AD2105" s="13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</row>
    <row r="2106" spans="1:40" ht="31.5" customHeight="1">
      <c r="A2106" s="11"/>
      <c r="B2106" s="12" t="s">
        <v>570</v>
      </c>
      <c r="C2106" s="11" t="s">
        <v>596</v>
      </c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>
        <v>20</v>
      </c>
      <c r="X2106" s="11">
        <v>80</v>
      </c>
      <c r="Y2106" s="11"/>
      <c r="Z2106" s="11"/>
      <c r="AA2106" s="11"/>
      <c r="AB2106" s="13"/>
      <c r="AC2106" s="13"/>
      <c r="AD2106" s="13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</row>
    <row r="2107" spans="1:40" ht="31.5" customHeight="1">
      <c r="A2107" s="11"/>
      <c r="B2107" s="12" t="s">
        <v>571</v>
      </c>
      <c r="C2107" s="11" t="s">
        <v>596</v>
      </c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>
        <v>20</v>
      </c>
      <c r="X2107" s="11">
        <v>80</v>
      </c>
      <c r="Y2107" s="11"/>
      <c r="Z2107" s="11"/>
      <c r="AA2107" s="11"/>
      <c r="AB2107" s="13"/>
      <c r="AC2107" s="13"/>
      <c r="AD2107" s="13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</row>
    <row r="2108" spans="1:40" ht="31.5" customHeight="1">
      <c r="A2108" s="11"/>
      <c r="B2108" s="12" t="s">
        <v>572</v>
      </c>
      <c r="C2108" s="11" t="s">
        <v>596</v>
      </c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>
        <v>100</v>
      </c>
      <c r="Y2108" s="11"/>
      <c r="Z2108" s="11"/>
      <c r="AA2108" s="11"/>
      <c r="AB2108" s="13"/>
      <c r="AC2108" s="13"/>
      <c r="AD2108" s="13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</row>
    <row r="2109" spans="1:40" ht="31.5" customHeight="1">
      <c r="A2109" s="11"/>
      <c r="B2109" s="12" t="s">
        <v>573</v>
      </c>
      <c r="C2109" s="11" t="s">
        <v>1172</v>
      </c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>
        <v>6</v>
      </c>
      <c r="X2109" s="11">
        <v>151</v>
      </c>
      <c r="Y2109" s="11"/>
      <c r="Z2109" s="11"/>
      <c r="AA2109" s="11"/>
      <c r="AB2109" s="13"/>
      <c r="AC2109" s="13"/>
      <c r="AD2109" s="13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</row>
    <row r="2110" spans="1:40" ht="31.5" customHeight="1">
      <c r="A2110" s="11"/>
      <c r="B2110" s="12" t="s">
        <v>574</v>
      </c>
      <c r="C2110" s="11" t="s">
        <v>596</v>
      </c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>
        <v>3</v>
      </c>
      <c r="X2110" s="11">
        <v>17</v>
      </c>
      <c r="Y2110" s="11"/>
      <c r="Z2110" s="11"/>
      <c r="AA2110" s="11"/>
      <c r="AB2110" s="13"/>
      <c r="AC2110" s="13"/>
      <c r="AD2110" s="13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</row>
    <row r="2111" spans="1:40" ht="31.5" customHeight="1">
      <c r="A2111" s="11"/>
      <c r="B2111" s="12" t="s">
        <v>575</v>
      </c>
      <c r="C2111" s="11" t="s">
        <v>1172</v>
      </c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>
        <v>9</v>
      </c>
      <c r="X2111" s="11">
        <v>149</v>
      </c>
      <c r="Y2111" s="11"/>
      <c r="Z2111" s="11"/>
      <c r="AA2111" s="11"/>
      <c r="AB2111" s="13"/>
      <c r="AC2111" s="13"/>
      <c r="AD2111" s="13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</row>
    <row r="2112" spans="1:40" ht="31.5" customHeight="1">
      <c r="A2112" s="11"/>
      <c r="B2112" s="12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3"/>
      <c r="AC2112" s="13"/>
      <c r="AD2112" s="13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</row>
    <row r="2113" spans="1:40" ht="31.5" customHeight="1">
      <c r="A2113" s="11"/>
      <c r="B2113" s="12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3"/>
      <c r="AC2113" s="13"/>
      <c r="AD2113" s="13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</row>
    <row r="2114" spans="1:40" ht="31.5" customHeight="1">
      <c r="A2114" s="11"/>
      <c r="B2114" s="12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3"/>
      <c r="AC2114" s="13"/>
      <c r="AD2114" s="13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</row>
    <row r="2115" spans="1:40" ht="31.5" customHeight="1">
      <c r="A2115" s="11"/>
      <c r="B2115" s="12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3"/>
      <c r="AC2115" s="13"/>
      <c r="AD2115" s="13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</row>
    <row r="2116" spans="1:40" ht="31.5" customHeight="1">
      <c r="A2116" s="11"/>
      <c r="B2116" s="12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3"/>
      <c r="AC2116" s="13"/>
      <c r="AD2116" s="13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</row>
    <row r="2117" spans="1:40" ht="31.5" customHeight="1">
      <c r="A2117" s="11"/>
      <c r="B2117" s="12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3"/>
      <c r="AC2117" s="13"/>
      <c r="AD2117" s="13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</row>
    <row r="2118" spans="1:40" ht="31.5" customHeight="1">
      <c r="A2118" s="11"/>
      <c r="B2118" s="12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3"/>
      <c r="AC2118" s="13"/>
      <c r="AD2118" s="13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</row>
    <row r="2119" spans="1:40" ht="31.5" customHeight="1">
      <c r="A2119" s="11"/>
      <c r="B2119" s="12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3"/>
      <c r="AC2119" s="13"/>
      <c r="AD2119" s="13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</row>
    <row r="2120" spans="1:40" ht="31.5" customHeight="1">
      <c r="A2120" s="11"/>
      <c r="B2120" s="12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3"/>
      <c r="AC2120" s="13"/>
      <c r="AD2120" s="13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</row>
    <row r="2121" spans="1:40" ht="31.5" customHeight="1">
      <c r="A2121" s="11"/>
      <c r="B2121" s="12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3"/>
      <c r="AC2121" s="13"/>
      <c r="AD2121" s="13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</row>
    <row r="2122" spans="1:40" ht="31.5" customHeight="1">
      <c r="A2122" s="11"/>
      <c r="B2122" s="12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3"/>
      <c r="AC2122" s="13"/>
      <c r="AD2122" s="13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</row>
    <row r="2123" spans="1:40" ht="31.5" customHeight="1">
      <c r="A2123" s="11"/>
      <c r="B2123" s="12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3"/>
      <c r="AC2123" s="13"/>
      <c r="AD2123" s="13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</row>
    <row r="2124" spans="1:40" ht="31.5" customHeight="1">
      <c r="A2124" s="11"/>
      <c r="B2124" s="12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3"/>
      <c r="AC2124" s="13"/>
      <c r="AD2124" s="13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</row>
    <row r="2125" spans="1:40" ht="31.5" customHeight="1">
      <c r="A2125" s="11"/>
      <c r="B2125" s="12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3"/>
      <c r="AC2125" s="13"/>
      <c r="AD2125" s="13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</row>
    <row r="2126" spans="1:40" ht="31.5" customHeight="1">
      <c r="A2126" s="11"/>
      <c r="B2126" s="12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3"/>
      <c r="AC2126" s="13"/>
      <c r="AD2126" s="13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</row>
    <row r="2127" spans="1:40" ht="31.5" customHeight="1">
      <c r="A2127" s="11"/>
      <c r="B2127" s="12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3"/>
      <c r="AC2127" s="13"/>
      <c r="AD2127" s="13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</row>
    <row r="2128" spans="1:40" ht="31.5" customHeight="1">
      <c r="A2128" s="11"/>
      <c r="B2128" s="12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3"/>
      <c r="AC2128" s="13"/>
      <c r="AD2128" s="13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</row>
    <row r="2129" spans="1:40" ht="31.5" customHeight="1">
      <c r="A2129" s="11"/>
      <c r="B2129" s="12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3"/>
      <c r="AC2129" s="13"/>
      <c r="AD2129" s="13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</row>
    <row r="2130" spans="1:40" ht="31.5" customHeight="1">
      <c r="A2130" s="11"/>
      <c r="B2130" s="12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3"/>
      <c r="AC2130" s="13"/>
      <c r="AD2130" s="13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</row>
    <row r="2131" spans="1:40" ht="31.5" customHeight="1">
      <c r="A2131" s="11"/>
      <c r="B2131" s="12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3"/>
      <c r="AC2131" s="13"/>
      <c r="AD2131" s="13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</row>
    <row r="2132" spans="1:40" ht="31.5" customHeight="1">
      <c r="A2132" s="11"/>
      <c r="B2132" s="12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3"/>
      <c r="AC2132" s="13"/>
      <c r="AD2132" s="13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</row>
    <row r="2133" spans="1:40" ht="31.5" customHeight="1">
      <c r="A2133" s="11"/>
      <c r="B2133" s="12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3"/>
      <c r="AC2133" s="13"/>
      <c r="AD2133" s="13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</row>
    <row r="2134" spans="1:40" ht="31.5" customHeight="1">
      <c r="A2134" s="11"/>
      <c r="B2134" s="12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3"/>
      <c r="AC2134" s="13"/>
      <c r="AD2134" s="13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</row>
    <row r="2135" spans="1:40" ht="31.5" customHeight="1">
      <c r="A2135" s="11"/>
      <c r="B2135" s="12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3"/>
      <c r="AC2135" s="13"/>
      <c r="AD2135" s="13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</row>
    <row r="2136" spans="1:40" ht="31.5" customHeight="1">
      <c r="A2136" s="11"/>
      <c r="B2136" s="12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3"/>
      <c r="AC2136" s="13"/>
      <c r="AD2136" s="13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</row>
    <row r="2137" spans="1:40" ht="31.5" customHeight="1">
      <c r="A2137" s="11"/>
      <c r="B2137" s="12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3"/>
      <c r="AC2137" s="13"/>
      <c r="AD2137" s="13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</row>
    <row r="2138" spans="1:40" ht="31.5" customHeight="1">
      <c r="A2138" s="11"/>
      <c r="B2138" s="12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3"/>
      <c r="AC2138" s="13"/>
      <c r="AD2138" s="13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</row>
    <row r="2139" spans="1:40" ht="31.5" customHeight="1">
      <c r="A2139" s="11"/>
      <c r="B2139" s="12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3"/>
      <c r="AC2139" s="13"/>
      <c r="AD2139" s="13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</row>
    <row r="2140" spans="1:40" ht="31.5" customHeight="1">
      <c r="A2140" s="11"/>
      <c r="B2140" s="12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3"/>
      <c r="AC2140" s="13"/>
      <c r="AD2140" s="13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</row>
    <row r="2141" spans="1:40" ht="31.5" customHeight="1">
      <c r="A2141" s="11"/>
      <c r="B2141" s="12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3"/>
      <c r="AC2141" s="13"/>
      <c r="AD2141" s="13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</row>
    <row r="2142" spans="1:40" ht="31.5" customHeight="1">
      <c r="A2142" s="11"/>
      <c r="B2142" s="12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3"/>
      <c r="AC2142" s="13"/>
      <c r="AD2142" s="13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</row>
    <row r="2143" spans="1:40" ht="31.5" customHeight="1">
      <c r="A2143" s="11"/>
      <c r="B2143" s="12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3"/>
      <c r="AC2143" s="13"/>
      <c r="AD2143" s="13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</row>
    <row r="2144" spans="1:40" ht="31.5" customHeight="1">
      <c r="A2144" s="11"/>
      <c r="B2144" s="12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3"/>
      <c r="AC2144" s="13"/>
      <c r="AD2144" s="13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</row>
    <row r="2145" spans="1:40" ht="31.5" customHeight="1">
      <c r="A2145" s="11"/>
      <c r="B2145" s="12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3"/>
      <c r="AC2145" s="13"/>
      <c r="AD2145" s="13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</row>
    <row r="2146" spans="1:40" ht="31.5" customHeight="1">
      <c r="A2146" s="11"/>
      <c r="B2146" s="12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3"/>
      <c r="AC2146" s="13"/>
      <c r="AD2146" s="13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</row>
    <row r="2147" spans="1:40" ht="31.5" customHeight="1">
      <c r="A2147" s="11"/>
      <c r="B2147" s="12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3"/>
      <c r="AC2147" s="13"/>
      <c r="AD2147" s="13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</row>
    <row r="2148" spans="1:40" ht="31.5" customHeight="1">
      <c r="A2148" s="11"/>
      <c r="B2148" s="12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3"/>
      <c r="AC2148" s="13"/>
      <c r="AD2148" s="13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</row>
    <row r="2149" spans="1:40" ht="31.5" customHeight="1">
      <c r="A2149" s="11"/>
      <c r="B2149" s="12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3"/>
      <c r="AC2149" s="13"/>
      <c r="AD2149" s="13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</row>
    <row r="2150" spans="1:40" ht="31.5" customHeight="1">
      <c r="A2150" s="11"/>
      <c r="B2150" s="12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3"/>
      <c r="AC2150" s="13"/>
      <c r="AD2150" s="13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</row>
    <row r="2151" spans="1:40" ht="31.5" customHeight="1">
      <c r="A2151" s="11"/>
      <c r="B2151" s="12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3"/>
      <c r="AC2151" s="13"/>
      <c r="AD2151" s="13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</row>
    <row r="2152" spans="1:40" ht="31.5" customHeight="1">
      <c r="A2152" s="11"/>
      <c r="B2152" s="12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3"/>
      <c r="AC2152" s="13"/>
      <c r="AD2152" s="13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</row>
    <row r="2153" spans="1:40" ht="31.5" customHeight="1">
      <c r="A2153" s="11"/>
      <c r="B2153" s="12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3"/>
      <c r="AC2153" s="13"/>
      <c r="AD2153" s="13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</row>
    <row r="2154" spans="1:40" ht="31.5" customHeight="1">
      <c r="A2154" s="11"/>
      <c r="B2154" s="12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3"/>
      <c r="AC2154" s="13"/>
      <c r="AD2154" s="13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</row>
    <row r="2155" spans="1:40" ht="31.5" customHeight="1">
      <c r="A2155" s="11"/>
      <c r="B2155" s="12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3"/>
      <c r="AC2155" s="13"/>
      <c r="AD2155" s="13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</row>
    <row r="2156" spans="1:40" ht="31.5" customHeight="1">
      <c r="A2156" s="11"/>
      <c r="B2156" s="12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3"/>
      <c r="AC2156" s="13"/>
      <c r="AD2156" s="13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</row>
    <row r="2157" spans="1:40" ht="31.5" customHeight="1">
      <c r="A2157" s="11"/>
      <c r="B2157" s="12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3"/>
      <c r="AC2157" s="13"/>
      <c r="AD2157" s="13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</row>
    <row r="2158" spans="1:40" ht="31.5" customHeight="1">
      <c r="A2158" s="11"/>
      <c r="B2158" s="12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3"/>
      <c r="AC2158" s="13"/>
      <c r="AD2158" s="13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</row>
    <row r="2159" spans="1:40" ht="31.5" customHeight="1">
      <c r="A2159" s="11"/>
      <c r="B2159" s="12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3"/>
      <c r="AC2159" s="13"/>
      <c r="AD2159" s="13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</row>
    <row r="2160" spans="1:40" ht="31.5" customHeight="1">
      <c r="A2160" s="11"/>
      <c r="B2160" s="12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3"/>
      <c r="AC2160" s="13"/>
      <c r="AD2160" s="13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</row>
    <row r="2161" spans="1:40" ht="31.5" customHeight="1">
      <c r="A2161" s="11"/>
      <c r="B2161" s="12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3"/>
      <c r="AC2161" s="13"/>
      <c r="AD2161" s="13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</row>
    <row r="2162" spans="1:40" ht="31.5" customHeight="1">
      <c r="A2162" s="11"/>
      <c r="B2162" s="12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3"/>
      <c r="AC2162" s="13"/>
      <c r="AD2162" s="13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</row>
    <row r="2163" spans="1:40" ht="31.5" customHeight="1">
      <c r="A2163" s="11"/>
      <c r="B2163" s="12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3"/>
      <c r="AC2163" s="13"/>
      <c r="AD2163" s="13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</row>
    <row r="2164" spans="1:40" ht="31.5" customHeight="1">
      <c r="A2164" s="11"/>
      <c r="B2164" s="12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3"/>
      <c r="AC2164" s="13"/>
      <c r="AD2164" s="13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</row>
    <row r="2165" spans="1:40" ht="31.5" customHeight="1">
      <c r="A2165" s="11"/>
      <c r="B2165" s="12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3"/>
      <c r="AC2165" s="13"/>
      <c r="AD2165" s="13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</row>
    <row r="2166" spans="1:40" ht="31.5" customHeight="1">
      <c r="A2166" s="11"/>
      <c r="B2166" s="12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3"/>
      <c r="AC2166" s="13"/>
      <c r="AD2166" s="13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</row>
    <row r="2167" spans="1:40" ht="31.5" customHeight="1">
      <c r="A2167" s="11"/>
      <c r="B2167" s="12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3"/>
      <c r="AC2167" s="13"/>
      <c r="AD2167" s="13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</row>
    <row r="2168" spans="1:40" ht="31.5" customHeight="1">
      <c r="A2168" s="11"/>
      <c r="B2168" s="12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3"/>
      <c r="AC2168" s="13"/>
      <c r="AD2168" s="13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</row>
    <row r="2169" spans="1:40" ht="31.5" customHeight="1">
      <c r="A2169" s="11"/>
      <c r="B2169" s="12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3"/>
      <c r="AC2169" s="13"/>
      <c r="AD2169" s="13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</row>
    <row r="2170" spans="1:40" ht="31.5" customHeight="1">
      <c r="A2170" s="11"/>
      <c r="B2170" s="12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3"/>
      <c r="AC2170" s="13"/>
      <c r="AD2170" s="13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</row>
    <row r="2171" spans="1:40" ht="31.5" customHeight="1">
      <c r="A2171" s="11"/>
      <c r="B2171" s="12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3"/>
      <c r="AC2171" s="13"/>
      <c r="AD2171" s="13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</row>
    <row r="2172" spans="1:40" ht="31.5" customHeight="1">
      <c r="A2172" s="11"/>
      <c r="B2172" s="12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3"/>
      <c r="AC2172" s="13"/>
      <c r="AD2172" s="13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</row>
    <row r="2173" spans="1:40" ht="31.5" customHeight="1">
      <c r="A2173" s="11"/>
      <c r="B2173" s="12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3"/>
      <c r="AC2173" s="13"/>
      <c r="AD2173" s="13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</row>
    <row r="2174" spans="1:40" ht="31.5" customHeight="1">
      <c r="A2174" s="11"/>
      <c r="B2174" s="12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3"/>
      <c r="AC2174" s="13"/>
      <c r="AD2174" s="13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</row>
    <row r="2175" spans="1:40" ht="31.5" customHeight="1">
      <c r="A2175" s="11"/>
      <c r="B2175" s="12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3"/>
      <c r="AC2175" s="13"/>
      <c r="AD2175" s="13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</row>
    <row r="2176" spans="1:40" ht="31.5" customHeight="1">
      <c r="A2176" s="11"/>
      <c r="B2176" s="12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3"/>
      <c r="AC2176" s="13"/>
      <c r="AD2176" s="13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</row>
    <row r="2177" spans="1:40" ht="31.5" customHeight="1">
      <c r="A2177" s="11"/>
      <c r="B2177" s="12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3"/>
      <c r="AC2177" s="13"/>
      <c r="AD2177" s="13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</row>
    <row r="2178" spans="1:40" ht="31.5" customHeight="1">
      <c r="A2178" s="11"/>
      <c r="B2178" s="12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3"/>
      <c r="AC2178" s="13"/>
      <c r="AD2178" s="13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</row>
    <row r="2179" spans="1:40" ht="31.5" customHeight="1">
      <c r="A2179" s="11"/>
      <c r="B2179" s="12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3"/>
      <c r="AC2179" s="13"/>
      <c r="AD2179" s="13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</row>
    <row r="2180" spans="1:40" ht="31.5" customHeight="1">
      <c r="A2180" s="11"/>
      <c r="B2180" s="12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3"/>
      <c r="AC2180" s="13"/>
      <c r="AD2180" s="13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</row>
    <row r="2181" spans="1:40" ht="31.5" customHeight="1">
      <c r="A2181" s="11"/>
      <c r="B2181" s="12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3"/>
      <c r="AC2181" s="13"/>
      <c r="AD2181" s="13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</row>
    <row r="2182" spans="1:40" ht="31.5" customHeight="1">
      <c r="A2182" s="11"/>
      <c r="B2182" s="12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3"/>
      <c r="AC2182" s="13"/>
      <c r="AD2182" s="13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</row>
    <row r="2183" spans="1:40" ht="31.5" customHeight="1">
      <c r="A2183" s="11"/>
      <c r="B2183" s="12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3"/>
      <c r="AC2183" s="13"/>
      <c r="AD2183" s="13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</row>
    <row r="2184" spans="1:40" ht="31.5" customHeight="1">
      <c r="A2184" s="11"/>
      <c r="B2184" s="12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3"/>
      <c r="AC2184" s="13"/>
      <c r="AD2184" s="13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</row>
    <row r="2185" spans="1:40" ht="31.5" customHeight="1">
      <c r="A2185" s="11"/>
      <c r="B2185" s="12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3"/>
      <c r="AC2185" s="13"/>
      <c r="AD2185" s="13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</row>
    <row r="2186" spans="1:40" ht="31.5" customHeight="1">
      <c r="A2186" s="11"/>
      <c r="B2186" s="12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3"/>
      <c r="AC2186" s="13"/>
      <c r="AD2186" s="13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</row>
    <row r="2187" spans="1:40" ht="31.5" customHeight="1">
      <c r="A2187" s="11"/>
      <c r="B2187" s="12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3"/>
      <c r="AC2187" s="13"/>
      <c r="AD2187" s="13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</row>
    <row r="2188" spans="1:40" ht="31.5" customHeight="1">
      <c r="A2188" s="11"/>
      <c r="B2188" s="12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3"/>
      <c r="AC2188" s="13"/>
      <c r="AD2188" s="13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</row>
    <row r="2189" spans="1:40" ht="31.5" customHeight="1">
      <c r="A2189" s="11"/>
      <c r="B2189" s="12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3"/>
      <c r="AC2189" s="13"/>
      <c r="AD2189" s="13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</row>
    <row r="2190" spans="1:40" ht="31.5" customHeight="1">
      <c r="A2190" s="11"/>
      <c r="B2190" s="12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3"/>
      <c r="AC2190" s="13"/>
      <c r="AD2190" s="13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</row>
    <row r="2191" spans="1:40" ht="31.5" customHeight="1">
      <c r="A2191" s="11"/>
      <c r="B2191" s="12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3"/>
      <c r="AC2191" s="13"/>
      <c r="AD2191" s="13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</row>
    <row r="2192" spans="1:40" ht="31.5" customHeight="1">
      <c r="A2192" s="11"/>
      <c r="B2192" s="12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3"/>
      <c r="AC2192" s="13"/>
      <c r="AD2192" s="13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</row>
    <row r="2193" spans="1:40" ht="31.5" customHeight="1">
      <c r="A2193" s="11"/>
      <c r="B2193" s="12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3"/>
      <c r="AC2193" s="13"/>
      <c r="AD2193" s="13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</row>
    <row r="2194" spans="1:40" ht="31.5" customHeight="1">
      <c r="A2194" s="11"/>
      <c r="B2194" s="12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3"/>
      <c r="AC2194" s="13"/>
      <c r="AD2194" s="13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</row>
    <row r="2195" spans="1:40" ht="31.5" customHeight="1">
      <c r="A2195" s="11"/>
      <c r="B2195" s="12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3"/>
      <c r="AC2195" s="13"/>
      <c r="AD2195" s="13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</row>
    <row r="2196" spans="1:40" ht="31.5" customHeight="1">
      <c r="A2196" s="11"/>
      <c r="B2196" s="12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3"/>
      <c r="AC2196" s="13"/>
      <c r="AD2196" s="13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</row>
    <row r="2197" spans="1:40" ht="31.5" customHeight="1">
      <c r="A2197" s="11"/>
      <c r="B2197" s="12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3"/>
      <c r="AC2197" s="13"/>
      <c r="AD2197" s="13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</row>
    <row r="2198" spans="1:40" ht="31.5" customHeight="1">
      <c r="A2198" s="11"/>
      <c r="B2198" s="12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3"/>
      <c r="AC2198" s="13"/>
      <c r="AD2198" s="13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</row>
    <row r="2199" spans="1:40" ht="31.5" customHeight="1">
      <c r="A2199" s="11"/>
      <c r="B2199" s="12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3"/>
      <c r="AC2199" s="13"/>
      <c r="AD2199" s="13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</row>
    <row r="2200" spans="1:40" ht="31.5" customHeight="1">
      <c r="A2200" s="11"/>
      <c r="B2200" s="12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3"/>
      <c r="AC2200" s="13"/>
      <c r="AD2200" s="13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</row>
    <row r="2201" spans="1:40" ht="31.5" customHeight="1">
      <c r="A2201" s="11"/>
      <c r="B2201" s="12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3"/>
      <c r="AC2201" s="13"/>
      <c r="AD2201" s="13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</row>
    <row r="2202" spans="1:40" ht="31.5" customHeight="1">
      <c r="A2202" s="11"/>
      <c r="B2202" s="12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3"/>
      <c r="AC2202" s="13"/>
      <c r="AD2202" s="13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</row>
    <row r="2203" spans="1:40" ht="31.5" customHeight="1">
      <c r="A2203" s="11"/>
      <c r="B2203" s="12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3"/>
      <c r="AC2203" s="13"/>
      <c r="AD2203" s="13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</row>
    <row r="2204" spans="1:40" ht="31.5" customHeight="1">
      <c r="A2204" s="11"/>
      <c r="B2204" s="12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3"/>
      <c r="AC2204" s="13"/>
      <c r="AD2204" s="13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</row>
    <row r="2205" spans="1:40" ht="31.5" customHeight="1">
      <c r="A2205" s="11"/>
      <c r="B2205" s="12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3"/>
      <c r="AC2205" s="13"/>
      <c r="AD2205" s="13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</row>
    <row r="2206" spans="1:40" ht="31.5" customHeight="1">
      <c r="A2206" s="11"/>
      <c r="B2206" s="12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3"/>
      <c r="AC2206" s="13"/>
      <c r="AD2206" s="13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</row>
    <row r="2207" spans="1:40" ht="31.5" customHeight="1">
      <c r="A2207" s="11"/>
      <c r="B2207" s="12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3"/>
      <c r="AC2207" s="13"/>
      <c r="AD2207" s="13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</row>
    <row r="2208" spans="1:40" ht="31.5" customHeight="1">
      <c r="A2208" s="11"/>
      <c r="B2208" s="12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3"/>
      <c r="AC2208" s="13"/>
      <c r="AD2208" s="13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</row>
    <row r="2209" spans="1:40" ht="31.5" customHeight="1">
      <c r="A2209" s="11"/>
      <c r="B2209" s="12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3"/>
      <c r="AC2209" s="13"/>
      <c r="AD2209" s="13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</row>
    <row r="2210" spans="1:40" ht="31.5" customHeight="1">
      <c r="A2210" s="11"/>
      <c r="B2210" s="12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3"/>
      <c r="AC2210" s="13"/>
      <c r="AD2210" s="13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</row>
    <row r="2211" spans="1:43" ht="31.5" customHeight="1">
      <c r="A2211" s="11"/>
      <c r="B2211" s="12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/>
      <c r="AD2211" s="11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</row>
    <row r="2212" spans="1:43" ht="31.5" customHeight="1">
      <c r="A2212" s="11"/>
      <c r="B2212" s="12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/>
      <c r="AD2212" s="11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</row>
    <row r="2213" spans="1:43" ht="31.5" customHeight="1">
      <c r="A2213" s="11"/>
      <c r="B2213" s="12"/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/>
      <c r="AD2213" s="11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</row>
    <row r="2214" spans="1:43" ht="31.5" customHeight="1">
      <c r="A2214" s="11"/>
      <c r="B2214" s="12"/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/>
      <c r="AD2214" s="11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</row>
    <row r="2215" spans="1:43" ht="31.5" customHeight="1">
      <c r="A2215" s="11"/>
      <c r="B2215" s="12"/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</row>
    <row r="2216" spans="1:43" ht="31.5" customHeight="1">
      <c r="A2216" s="11"/>
      <c r="B2216" s="12"/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/>
      <c r="AD2216" s="11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</row>
    <row r="2217" spans="1:43" ht="31.5" customHeight="1">
      <c r="A2217" s="11"/>
      <c r="B2217" s="12"/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</row>
    <row r="2218" spans="1:43" ht="31.5" customHeight="1">
      <c r="A2218" s="11"/>
      <c r="B2218" s="12"/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</row>
    <row r="2219" spans="1:43" ht="31.5" customHeight="1">
      <c r="A2219" s="11"/>
      <c r="B2219" s="12"/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1"/>
      <c r="AD2219" s="11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</row>
    <row r="2220" spans="1:43" ht="31.5" customHeight="1">
      <c r="A2220" s="11"/>
      <c r="B2220" s="12"/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</row>
    <row r="2221" spans="1:43" ht="31.5" customHeight="1">
      <c r="A2221" s="1"/>
      <c r="B2221" s="5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</row>
    <row r="2222" spans="1:43" ht="31.5" customHeight="1">
      <c r="A2222" s="1"/>
      <c r="B2222" s="5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</row>
    <row r="2223" spans="1:43" ht="31.5" customHeight="1">
      <c r="A2223" s="1"/>
      <c r="B2223" s="5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</row>
    <row r="2224" spans="1:43" ht="31.5" customHeight="1">
      <c r="A2224" s="1"/>
      <c r="B2224" s="5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</row>
    <row r="2225" spans="1:43" ht="31.5" customHeight="1">
      <c r="A2225" s="1"/>
      <c r="B2225" s="5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</row>
    <row r="2226" spans="1:43" ht="31.5" customHeight="1">
      <c r="A2226" s="1"/>
      <c r="B2226" s="5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</row>
    <row r="2227" spans="1:43" ht="31.5" customHeight="1">
      <c r="A2227" s="1"/>
      <c r="B2227" s="5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</row>
    <row r="2228" spans="1:43" ht="31.5" customHeight="1">
      <c r="A2228" s="1"/>
      <c r="B2228" s="5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</row>
    <row r="2229" spans="1:43" ht="31.5" customHeight="1">
      <c r="A2229" s="1"/>
      <c r="B2229" s="5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</row>
    <row r="2230" spans="1:43" ht="31.5" customHeight="1">
      <c r="A2230" s="1"/>
      <c r="B2230" s="5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</row>
    <row r="2231" spans="1:43" ht="31.5" customHeight="1">
      <c r="A2231" s="1"/>
      <c r="B2231" s="5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</row>
    <row r="2232" spans="1:43" ht="31.5" customHeight="1">
      <c r="A2232" s="1"/>
      <c r="B2232" s="5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</row>
    <row r="2233" spans="1:43" ht="31.5" customHeight="1">
      <c r="A2233" s="1"/>
      <c r="B2233" s="5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</row>
    <row r="2234" spans="1:43" ht="31.5" customHeight="1">
      <c r="A2234" s="1"/>
      <c r="B2234" s="5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</row>
    <row r="2235" spans="1:43" ht="31.5" customHeight="1">
      <c r="A2235" s="1"/>
      <c r="B2235" s="5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</row>
    <row r="2236" spans="1:43" ht="31.5" customHeight="1">
      <c r="A2236" s="1"/>
      <c r="B2236" s="5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</row>
    <row r="2237" spans="1:43" ht="31.5" customHeight="1">
      <c r="A2237" s="1"/>
      <c r="B2237" s="5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</row>
    <row r="2238" spans="1:43" ht="31.5" customHeight="1">
      <c r="A2238" s="1"/>
      <c r="B2238" s="5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</row>
    <row r="2239" spans="1:43" ht="31.5" customHeight="1">
      <c r="A2239" s="1"/>
      <c r="B2239" s="5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</row>
    <row r="2240" spans="1:43" ht="31.5" customHeight="1">
      <c r="A2240" s="1"/>
      <c r="B2240" s="5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</row>
    <row r="2241" spans="1:43" ht="31.5" customHeight="1">
      <c r="A2241" s="1"/>
      <c r="B2241" s="5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</row>
    <row r="2242" spans="1:43" ht="31.5" customHeight="1">
      <c r="A2242" s="1"/>
      <c r="B2242" s="5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</row>
    <row r="2243" spans="1:43" ht="31.5" customHeight="1">
      <c r="A2243" s="1"/>
      <c r="B2243" s="5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</row>
    <row r="2244" spans="1:43" ht="31.5" customHeight="1">
      <c r="A2244" s="1"/>
      <c r="B2244" s="5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</row>
    <row r="2245" spans="1:43" ht="31.5" customHeight="1">
      <c r="A2245" s="1"/>
      <c r="B2245" s="5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</row>
    <row r="2246" spans="1:43" ht="31.5" customHeight="1">
      <c r="A2246" s="1"/>
      <c r="B2246" s="5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</row>
    <row r="2247" spans="1:43" ht="31.5" customHeight="1">
      <c r="A2247" s="1"/>
      <c r="B2247" s="5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</row>
    <row r="2248" spans="1:43" ht="31.5" customHeight="1">
      <c r="A2248" s="1"/>
      <c r="B2248" s="5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</row>
    <row r="2249" spans="1:43" ht="31.5" customHeight="1">
      <c r="A2249" s="1"/>
      <c r="B2249" s="5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</row>
    <row r="2250" spans="1:43" ht="31.5" customHeight="1">
      <c r="A2250" s="1"/>
      <c r="B2250" s="5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</row>
    <row r="2251" spans="1:43" ht="31.5" customHeight="1">
      <c r="A2251" s="1"/>
      <c r="B2251" s="5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</row>
    <row r="2252" spans="1:43" ht="31.5" customHeight="1">
      <c r="A2252" s="1"/>
      <c r="B2252" s="5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</row>
    <row r="2253" spans="1:43" ht="31.5" customHeight="1">
      <c r="A2253" s="1"/>
      <c r="B2253" s="5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</row>
    <row r="2254" spans="1:43" ht="31.5" customHeight="1">
      <c r="A2254" s="1"/>
      <c r="B2254" s="5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</row>
    <row r="2255" spans="1:43" ht="31.5" customHeight="1">
      <c r="A2255" s="1"/>
      <c r="B2255" s="5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</row>
    <row r="2256" spans="1:43" ht="31.5" customHeight="1">
      <c r="A2256" s="1"/>
      <c r="B2256" s="5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</row>
    <row r="2257" spans="1:43" ht="31.5" customHeight="1">
      <c r="A2257" s="1"/>
      <c r="B2257" s="5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</row>
    <row r="2258" spans="1:43" ht="31.5" customHeight="1">
      <c r="A2258" s="1"/>
      <c r="B2258" s="5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</row>
    <row r="2259" spans="1:43" ht="31.5" customHeight="1">
      <c r="A2259" s="1"/>
      <c r="B2259" s="5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</row>
    <row r="2260" spans="1:43" ht="31.5" customHeight="1">
      <c r="A2260" s="1"/>
      <c r="B2260" s="5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</row>
    <row r="2261" spans="1:43" ht="31.5" customHeight="1">
      <c r="A2261" s="1"/>
      <c r="B2261" s="5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</row>
    <row r="2262" spans="1:43" ht="31.5" customHeight="1">
      <c r="A2262" s="1"/>
      <c r="B2262" s="5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</row>
    <row r="2263" spans="1:43" ht="31.5" customHeight="1">
      <c r="A2263" s="1"/>
      <c r="B2263" s="5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</row>
    <row r="2264" spans="1:43" ht="31.5" customHeight="1">
      <c r="A2264" s="1"/>
      <c r="B2264" s="5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</row>
    <row r="2265" spans="1:43" ht="31.5" customHeight="1">
      <c r="A2265" s="1"/>
      <c r="B2265" s="5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</row>
    <row r="2266" spans="1:43" ht="31.5" customHeight="1">
      <c r="A2266" s="1"/>
      <c r="B2266" s="5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</row>
    <row r="2267" spans="1:43" ht="31.5" customHeight="1">
      <c r="A2267" s="1"/>
      <c r="B2267" s="5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</row>
    <row r="2268" spans="1:43" ht="31.5" customHeight="1">
      <c r="A2268" s="1"/>
      <c r="B2268" s="5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</row>
    <row r="2269" spans="1:43" ht="31.5" customHeight="1">
      <c r="A2269" s="1"/>
      <c r="B2269" s="5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</row>
    <row r="2270" spans="1:43" ht="31.5" customHeight="1">
      <c r="A2270" s="1"/>
      <c r="B2270" s="5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</row>
    <row r="2271" spans="1:43" ht="31.5" customHeight="1">
      <c r="A2271" s="1"/>
      <c r="B2271" s="5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</row>
    <row r="2272" spans="1:43" ht="31.5" customHeight="1">
      <c r="A2272" s="1"/>
      <c r="B2272" s="5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</row>
    <row r="2273" spans="1:43" ht="31.5" customHeight="1">
      <c r="A2273" s="1"/>
      <c r="B2273" s="5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</row>
    <row r="2274" spans="1:43" ht="31.5" customHeight="1">
      <c r="A2274" s="1"/>
      <c r="B2274" s="5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</row>
    <row r="2275" spans="1:43" ht="31.5" customHeight="1">
      <c r="A2275" s="1"/>
      <c r="B2275" s="5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</row>
    <row r="2276" spans="1:43" ht="31.5" customHeight="1">
      <c r="A2276" s="1"/>
      <c r="B2276" s="5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</row>
    <row r="2277" spans="1:43" ht="31.5" customHeight="1">
      <c r="A2277" s="1"/>
      <c r="B2277" s="5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</row>
    <row r="2278" spans="1:43" ht="31.5" customHeight="1">
      <c r="A2278" s="1"/>
      <c r="B2278" s="5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</row>
    <row r="2279" spans="1:43" ht="31.5" customHeight="1">
      <c r="A2279" s="1"/>
      <c r="B2279" s="5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</row>
    <row r="2280" spans="1:43" ht="31.5" customHeight="1">
      <c r="A2280" s="1"/>
      <c r="B2280" s="5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</row>
    <row r="2281" spans="1:43" ht="31.5" customHeight="1">
      <c r="A2281" s="1"/>
      <c r="B2281" s="5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</row>
    <row r="2282" spans="1:43" ht="31.5" customHeight="1">
      <c r="A2282" s="1"/>
      <c r="B2282" s="5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</row>
    <row r="2283" spans="1:43" ht="31.5" customHeight="1">
      <c r="A2283" s="1"/>
      <c r="B2283" s="5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</row>
    <row r="2284" spans="1:43" ht="31.5" customHeight="1">
      <c r="A2284" s="1"/>
      <c r="B2284" s="5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</row>
    <row r="2285" spans="1:43" ht="31.5" customHeight="1">
      <c r="A2285" s="1"/>
      <c r="B2285" s="5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</row>
    <row r="2286" spans="1:43" ht="31.5" customHeight="1">
      <c r="A2286" s="1"/>
      <c r="B2286" s="5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</row>
    <row r="2287" spans="1:43" ht="31.5" customHeight="1">
      <c r="A2287" s="1"/>
      <c r="B2287" s="5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</row>
    <row r="2288" spans="1:43" ht="31.5" customHeight="1">
      <c r="A2288" s="1"/>
      <c r="B2288" s="5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</row>
    <row r="2289" spans="1:43" ht="31.5" customHeight="1">
      <c r="A2289" s="1"/>
      <c r="B2289" s="5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</row>
    <row r="2290" spans="1:43" ht="31.5" customHeight="1">
      <c r="A2290" s="1"/>
      <c r="B2290" s="5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</row>
    <row r="2291" spans="1:43" ht="31.5" customHeight="1">
      <c r="A2291" s="1"/>
      <c r="B2291" s="5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</row>
    <row r="2292" spans="1:43" ht="31.5" customHeight="1">
      <c r="A2292" s="1"/>
      <c r="B2292" s="5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</row>
    <row r="2293" spans="1:43" ht="31.5" customHeight="1">
      <c r="A2293" s="1"/>
      <c r="B2293" s="5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</row>
    <row r="2294" spans="1:43" ht="31.5" customHeight="1">
      <c r="A2294" s="1"/>
      <c r="B2294" s="5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</row>
    <row r="2295" spans="1:43" ht="31.5" customHeight="1">
      <c r="A2295" s="1"/>
      <c r="B2295" s="5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</row>
    <row r="2296" spans="1:43" ht="31.5" customHeight="1">
      <c r="A2296" s="1"/>
      <c r="B2296" s="5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</row>
    <row r="2297" spans="1:43" ht="31.5" customHeight="1">
      <c r="A2297" s="1"/>
      <c r="B2297" s="5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</row>
    <row r="2298" spans="1:43" ht="31.5" customHeight="1">
      <c r="A2298" s="1"/>
      <c r="B2298" s="5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</row>
    <row r="2299" spans="1:43" ht="31.5" customHeight="1">
      <c r="A2299" s="1"/>
      <c r="B2299" s="5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</row>
    <row r="2300" spans="1:43" ht="31.5" customHeight="1">
      <c r="A2300" s="1"/>
      <c r="B2300" s="5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</row>
    <row r="2301" spans="1:43" ht="31.5" customHeight="1">
      <c r="A2301" s="1"/>
      <c r="B2301" s="5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</row>
    <row r="2302" spans="1:43" ht="31.5" customHeight="1">
      <c r="A2302" s="1"/>
      <c r="B2302" s="5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</row>
    <row r="2303" spans="1:43" ht="31.5" customHeight="1">
      <c r="A2303" s="1"/>
      <c r="B2303" s="5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</row>
    <row r="2304" spans="1:43" ht="31.5" customHeight="1">
      <c r="A2304" s="1"/>
      <c r="B2304" s="5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</row>
    <row r="2305" spans="1:43" ht="31.5" customHeight="1">
      <c r="A2305" s="1"/>
      <c r="B2305" s="5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</row>
    <row r="2306" spans="1:43" ht="31.5" customHeight="1">
      <c r="A2306" s="1"/>
      <c r="B2306" s="5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</row>
    <row r="2307" spans="1:43" ht="31.5" customHeight="1">
      <c r="A2307" s="1"/>
      <c r="B2307" s="5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</row>
    <row r="2308" spans="1:43" ht="31.5" customHeight="1">
      <c r="A2308" s="1"/>
      <c r="B2308" s="5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</row>
    <row r="2309" spans="1:43" ht="31.5" customHeight="1">
      <c r="A2309" s="1"/>
      <c r="B2309" s="5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</row>
    <row r="2310" spans="1:43" ht="31.5" customHeight="1">
      <c r="A2310" s="1"/>
      <c r="B2310" s="5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</row>
    <row r="2311" spans="1:43" ht="31.5" customHeight="1">
      <c r="A2311" s="1"/>
      <c r="B2311" s="5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</row>
    <row r="2312" spans="1:43" ht="31.5" customHeight="1">
      <c r="A2312" s="1"/>
      <c r="B2312" s="5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</row>
    <row r="2313" spans="1:43" ht="31.5" customHeight="1">
      <c r="A2313" s="1"/>
      <c r="B2313" s="5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</row>
    <row r="2314" spans="1:43" ht="31.5" customHeight="1">
      <c r="A2314" s="1"/>
      <c r="B2314" s="5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</row>
    <row r="2315" spans="1:43" ht="31.5" customHeight="1">
      <c r="A2315" s="1"/>
      <c r="B2315" s="5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</row>
    <row r="2316" spans="1:43" ht="31.5" customHeight="1">
      <c r="A2316" s="1"/>
      <c r="B2316" s="5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</row>
    <row r="2317" spans="1:43" ht="31.5" customHeight="1">
      <c r="A2317" s="1"/>
      <c r="B2317" s="5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</row>
    <row r="2318" spans="1:43" ht="31.5" customHeight="1">
      <c r="A2318" s="1"/>
      <c r="B2318" s="5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</row>
    <row r="2319" spans="1:43" ht="31.5" customHeight="1">
      <c r="A2319" s="1"/>
      <c r="B2319" s="5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</row>
    <row r="2320" spans="1:43" ht="31.5" customHeight="1">
      <c r="A2320" s="1"/>
      <c r="B2320" s="5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</row>
    <row r="2321" spans="1:43" ht="31.5" customHeight="1">
      <c r="A2321" s="1"/>
      <c r="B2321" s="5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</row>
    <row r="2322" spans="1:43" ht="31.5" customHeight="1">
      <c r="A2322" s="1"/>
      <c r="B2322" s="5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</row>
    <row r="2323" spans="1:43" ht="31.5" customHeight="1">
      <c r="A2323" s="1"/>
      <c r="B2323" s="5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</row>
    <row r="2324" spans="1:43" ht="31.5" customHeight="1">
      <c r="A2324" s="1"/>
      <c r="B2324" s="5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</row>
    <row r="2325" spans="1:43" ht="31.5" customHeight="1">
      <c r="A2325" s="1"/>
      <c r="B2325" s="5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</row>
    <row r="2326" spans="1:43" ht="31.5" customHeight="1">
      <c r="A2326" s="1"/>
      <c r="B2326" s="5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</row>
    <row r="2327" spans="1:43" ht="31.5" customHeight="1">
      <c r="A2327" s="1"/>
      <c r="B2327" s="5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</row>
    <row r="2328" spans="1:43" ht="31.5" customHeight="1">
      <c r="A2328" s="1"/>
      <c r="B2328" s="5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</row>
    <row r="2329" spans="1:43" ht="31.5" customHeight="1">
      <c r="A2329" s="1"/>
      <c r="B2329" s="5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</row>
    <row r="2330" spans="1:43" ht="31.5" customHeight="1">
      <c r="A2330" s="1"/>
      <c r="B2330" s="5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</row>
    <row r="2331" spans="1:43" ht="31.5" customHeight="1">
      <c r="A2331" s="1"/>
      <c r="B2331" s="5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</row>
    <row r="2332" spans="1:43" ht="31.5" customHeight="1">
      <c r="A2332" s="1"/>
      <c r="B2332" s="5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</row>
    <row r="2333" spans="1:43" ht="31.5" customHeight="1">
      <c r="A2333" s="1"/>
      <c r="B2333" s="5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</row>
    <row r="2334" spans="1:43" ht="31.5" customHeight="1">
      <c r="A2334" s="1"/>
      <c r="B2334" s="5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</row>
    <row r="2335" spans="1:43" ht="31.5" customHeight="1">
      <c r="A2335" s="1"/>
      <c r="B2335" s="5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</row>
    <row r="2336" spans="1:43" ht="31.5" customHeight="1">
      <c r="A2336" s="1"/>
      <c r="B2336" s="5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</row>
    <row r="2337" spans="1:43" ht="31.5" customHeight="1">
      <c r="A2337" s="1"/>
      <c r="B2337" s="5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</row>
    <row r="2338" spans="1:43" ht="31.5" customHeight="1">
      <c r="A2338" s="1"/>
      <c r="B2338" s="5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</row>
    <row r="2339" spans="1:43" ht="31.5" customHeight="1">
      <c r="A2339" s="1"/>
      <c r="B2339" s="5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</row>
    <row r="2340" spans="1:43" ht="31.5" customHeight="1">
      <c r="A2340" s="1"/>
      <c r="B2340" s="5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</row>
    <row r="2341" spans="1:43" ht="31.5" customHeight="1">
      <c r="A2341" s="1"/>
      <c r="B2341" s="5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</row>
    <row r="2342" spans="1:43" ht="31.5" customHeight="1">
      <c r="A2342" s="1"/>
      <c r="B2342" s="5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</row>
    <row r="2343" spans="1:43" ht="31.5" customHeight="1">
      <c r="A2343" s="1"/>
      <c r="B2343" s="5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</row>
    <row r="2344" spans="1:43" ht="31.5" customHeight="1">
      <c r="A2344" s="1"/>
      <c r="B2344" s="5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</row>
    <row r="2345" spans="1:43" ht="31.5" customHeight="1">
      <c r="A2345" s="1"/>
      <c r="B2345" s="5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</row>
    <row r="2346" spans="1:43" ht="31.5" customHeight="1">
      <c r="A2346" s="1"/>
      <c r="B2346" s="5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</row>
    <row r="2347" spans="1:43" ht="31.5" customHeight="1">
      <c r="A2347" s="1"/>
      <c r="B2347" s="5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</row>
    <row r="2348" spans="1:43" ht="31.5" customHeight="1">
      <c r="A2348" s="1"/>
      <c r="B2348" s="5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</row>
    <row r="2349" spans="1:43" ht="31.5" customHeight="1">
      <c r="A2349" s="1"/>
      <c r="B2349" s="5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</row>
    <row r="2350" spans="1:43" ht="31.5" customHeight="1">
      <c r="A2350" s="1"/>
      <c r="B2350" s="5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</row>
    <row r="2351" spans="1:43" ht="31.5" customHeight="1">
      <c r="A2351" s="1"/>
      <c r="B2351" s="5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</row>
    <row r="2352" spans="1:43" ht="31.5" customHeight="1">
      <c r="A2352" s="1"/>
      <c r="B2352" s="5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</row>
    <row r="2353" spans="1:43" ht="31.5" customHeight="1">
      <c r="A2353" s="1"/>
      <c r="B2353" s="5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</row>
    <row r="2354" spans="1:43" ht="31.5" customHeight="1">
      <c r="A2354" s="1"/>
      <c r="B2354" s="5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</row>
    <row r="2355" spans="1:43" ht="31.5" customHeight="1">
      <c r="A2355" s="1"/>
      <c r="B2355" s="5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</row>
    <row r="2356" spans="1:43" ht="31.5" customHeight="1">
      <c r="A2356" s="1"/>
      <c r="B2356" s="5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</row>
    <row r="2357" spans="1:43" ht="31.5" customHeight="1">
      <c r="A2357" s="1"/>
      <c r="B2357" s="5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</row>
    <row r="2358" spans="1:43" ht="31.5" customHeight="1">
      <c r="A2358" s="1"/>
      <c r="B2358" s="5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</row>
    <row r="2359" spans="1:43" ht="31.5" customHeight="1">
      <c r="A2359" s="1"/>
      <c r="B2359" s="5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</row>
    <row r="2360" spans="1:43" ht="31.5" customHeight="1">
      <c r="A2360" s="1"/>
      <c r="B2360" s="5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</row>
    <row r="2361" spans="1:43" ht="31.5" customHeight="1">
      <c r="A2361" s="1"/>
      <c r="B2361" s="5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</row>
    <row r="2362" spans="1:43" ht="31.5" customHeight="1">
      <c r="A2362" s="1"/>
      <c r="B2362" s="5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</row>
    <row r="2363" spans="1:43" ht="31.5" customHeight="1">
      <c r="A2363" s="1"/>
      <c r="B2363" s="5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</row>
    <row r="2364" spans="1:43" ht="31.5" customHeight="1">
      <c r="A2364" s="1"/>
      <c r="B2364" s="5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</row>
    <row r="2365" spans="1:43" ht="31.5" customHeight="1">
      <c r="A2365" s="1"/>
      <c r="B2365" s="5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</row>
    <row r="2366" spans="1:43" ht="31.5" customHeight="1">
      <c r="A2366" s="1"/>
      <c r="B2366" s="5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</row>
    <row r="2367" spans="1:43" ht="31.5" customHeight="1">
      <c r="A2367" s="1"/>
      <c r="B2367" s="5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</row>
    <row r="2368" spans="1:43" ht="31.5" customHeight="1">
      <c r="A2368" s="1"/>
      <c r="B2368" s="5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</row>
    <row r="2369" spans="1:43" ht="31.5" customHeight="1">
      <c r="A2369" s="1"/>
      <c r="B2369" s="5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</row>
    <row r="2370" spans="1:43" ht="31.5" customHeight="1">
      <c r="A2370" s="1"/>
      <c r="B2370" s="5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</row>
    <row r="2371" spans="1:43" ht="31.5" customHeight="1">
      <c r="A2371" s="1"/>
      <c r="B2371" s="5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</row>
    <row r="2372" spans="1:43" ht="31.5" customHeight="1">
      <c r="A2372" s="1"/>
      <c r="B2372" s="5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</row>
    <row r="2373" spans="1:43" ht="31.5" customHeight="1">
      <c r="A2373" s="1"/>
      <c r="B2373" s="5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</row>
    <row r="2374" spans="1:43" ht="31.5" customHeight="1">
      <c r="A2374" s="1"/>
      <c r="B2374" s="5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</row>
    <row r="2375" spans="1:43" ht="31.5" customHeight="1">
      <c r="A2375" s="1"/>
      <c r="B2375" s="5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</row>
    <row r="2376" spans="1:43" ht="31.5" customHeight="1">
      <c r="A2376" s="1"/>
      <c r="B2376" s="5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</row>
    <row r="2377" spans="1:43" ht="31.5" customHeight="1">
      <c r="A2377" s="1"/>
      <c r="B2377" s="5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</row>
    <row r="2378" spans="1:43" ht="31.5" customHeight="1">
      <c r="A2378" s="1"/>
      <c r="B2378" s="5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</row>
    <row r="2379" spans="1:43" ht="31.5" customHeight="1">
      <c r="A2379" s="1"/>
      <c r="B2379" s="5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</row>
    <row r="2380" spans="1:43" ht="31.5" customHeight="1">
      <c r="A2380" s="1"/>
      <c r="B2380" s="5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</row>
    <row r="2381" spans="1:43" ht="31.5" customHeight="1">
      <c r="A2381" s="1"/>
      <c r="B2381" s="5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</row>
    <row r="2382" spans="1:43" ht="31.5" customHeight="1">
      <c r="A2382" s="1"/>
      <c r="B2382" s="5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</row>
    <row r="2383" spans="1:43" ht="31.5" customHeight="1">
      <c r="A2383" s="1"/>
      <c r="B2383" s="5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</row>
    <row r="2384" spans="1:43" ht="31.5" customHeight="1">
      <c r="A2384" s="1"/>
      <c r="B2384" s="5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</row>
    <row r="2385" spans="1:43" ht="31.5" customHeight="1">
      <c r="A2385" s="1"/>
      <c r="B2385" s="5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</row>
    <row r="2386" spans="1:43" ht="31.5" customHeight="1">
      <c r="A2386" s="1"/>
      <c r="B2386" s="5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</row>
    <row r="2387" spans="1:43" ht="31.5" customHeight="1">
      <c r="A2387" s="1"/>
      <c r="B2387" s="5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</row>
    <row r="2388" spans="1:43" ht="31.5" customHeight="1">
      <c r="A2388" s="1"/>
      <c r="B2388" s="5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</row>
    <row r="2389" spans="1:43" ht="31.5" customHeight="1">
      <c r="A2389" s="1"/>
      <c r="B2389" s="5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</row>
    <row r="2390" spans="1:43" ht="31.5" customHeight="1">
      <c r="A2390" s="1"/>
      <c r="B2390" s="5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</row>
    <row r="2391" spans="1:43" ht="31.5" customHeight="1">
      <c r="A2391" s="1"/>
      <c r="B2391" s="5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</row>
    <row r="2392" spans="1:43" ht="31.5" customHeight="1">
      <c r="A2392" s="1"/>
      <c r="B2392" s="5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</row>
    <row r="2393" spans="1:43" ht="31.5" customHeight="1">
      <c r="A2393" s="1"/>
      <c r="B2393" s="5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</row>
    <row r="2394" spans="1:43" ht="31.5" customHeight="1">
      <c r="A2394" s="1"/>
      <c r="B2394" s="5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</row>
    <row r="2395" spans="1:43" ht="31.5" customHeight="1">
      <c r="A2395" s="1"/>
      <c r="B2395" s="5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</row>
    <row r="2396" spans="1:43" ht="31.5" customHeight="1">
      <c r="A2396" s="1"/>
      <c r="B2396" s="5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</row>
    <row r="2397" spans="1:43" ht="31.5" customHeight="1">
      <c r="A2397" s="1"/>
      <c r="B2397" s="5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</row>
    <row r="2398" spans="1:43" ht="31.5" customHeight="1">
      <c r="A2398" s="1"/>
      <c r="B2398" s="5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</row>
    <row r="2399" spans="1:43" ht="31.5" customHeight="1">
      <c r="A2399" s="1"/>
      <c r="B2399" s="5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</row>
    <row r="2400" spans="1:43" ht="31.5" customHeight="1">
      <c r="A2400" s="1"/>
      <c r="B2400" s="5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</row>
    <row r="2401" spans="1:43" ht="31.5" customHeight="1">
      <c r="A2401" s="1"/>
      <c r="B2401" s="5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</row>
    <row r="2402" spans="1:43" ht="31.5" customHeight="1">
      <c r="A2402" s="1"/>
      <c r="B2402" s="5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</row>
    <row r="2403" spans="1:43" ht="31.5" customHeight="1">
      <c r="A2403" s="1"/>
      <c r="B2403" s="5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</row>
    <row r="2404" spans="1:43" ht="31.5" customHeight="1">
      <c r="A2404" s="1"/>
      <c r="B2404" s="5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</row>
    <row r="2405" spans="1:43" ht="31.5" customHeight="1">
      <c r="A2405" s="1"/>
      <c r="B2405" s="5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</row>
    <row r="2406" spans="1:43" ht="31.5" customHeight="1">
      <c r="A2406" s="1"/>
      <c r="B2406" s="5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</row>
    <row r="2407" spans="1:43" ht="31.5" customHeight="1">
      <c r="A2407" s="1"/>
      <c r="B2407" s="5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</row>
    <row r="2408" spans="1:43" ht="31.5" customHeight="1">
      <c r="A2408" s="1"/>
      <c r="B2408" s="5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</row>
    <row r="2409" spans="1:43" ht="31.5" customHeight="1">
      <c r="A2409" s="1"/>
      <c r="B2409" s="5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</row>
    <row r="2410" spans="1:43" ht="31.5" customHeight="1">
      <c r="A2410" s="1"/>
      <c r="B2410" s="5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</row>
    <row r="2411" spans="1:43" ht="31.5" customHeight="1">
      <c r="A2411" s="1"/>
      <c r="B2411" s="5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</row>
    <row r="2412" spans="1:43" ht="31.5" customHeight="1">
      <c r="A2412" s="1"/>
      <c r="B2412" s="5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</row>
    <row r="2413" spans="1:43" ht="31.5" customHeight="1">
      <c r="A2413" s="1"/>
      <c r="B2413" s="5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</row>
    <row r="2414" spans="1:43" ht="31.5" customHeight="1">
      <c r="A2414" s="1"/>
      <c r="B2414" s="5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</row>
    <row r="2415" spans="1:43" ht="31.5" customHeight="1">
      <c r="A2415" s="1"/>
      <c r="B2415" s="5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</row>
    <row r="2416" spans="1:43" ht="31.5" customHeight="1">
      <c r="A2416" s="1"/>
      <c r="B2416" s="5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</row>
    <row r="2417" spans="1:43" ht="31.5" customHeight="1">
      <c r="A2417" s="1"/>
      <c r="B2417" s="5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</row>
    <row r="2418" spans="1:43" ht="31.5" customHeight="1">
      <c r="A2418" s="1"/>
      <c r="B2418" s="5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</row>
    <row r="2419" spans="1:43" ht="31.5" customHeight="1">
      <c r="A2419" s="1"/>
      <c r="B2419" s="5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</row>
    <row r="2420" spans="1:43" ht="31.5" customHeight="1">
      <c r="A2420" s="1"/>
      <c r="B2420" s="5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</row>
    <row r="2421" spans="1:43" ht="31.5" customHeight="1">
      <c r="A2421" s="1"/>
      <c r="B2421" s="5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</row>
    <row r="2422" spans="1:43" ht="31.5" customHeight="1">
      <c r="A2422" s="1"/>
      <c r="B2422" s="5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</row>
    <row r="2423" spans="1:43" ht="31.5" customHeight="1">
      <c r="A2423" s="1"/>
      <c r="B2423" s="5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</row>
    <row r="2424" spans="1:43" ht="31.5" customHeight="1">
      <c r="A2424" s="1"/>
      <c r="B2424" s="5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</row>
    <row r="2425" spans="1:43" ht="31.5" customHeight="1">
      <c r="A2425" s="1"/>
      <c r="B2425" s="5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</row>
    <row r="2426" spans="1:43" ht="31.5" customHeight="1">
      <c r="A2426" s="1"/>
      <c r="B2426" s="5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</row>
    <row r="2427" spans="1:43" ht="31.5" customHeight="1">
      <c r="A2427" s="1"/>
      <c r="B2427" s="5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</row>
    <row r="2428" spans="1:43" ht="31.5" customHeight="1">
      <c r="A2428" s="1"/>
      <c r="B2428" s="5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</row>
    <row r="2429" spans="1:43" ht="31.5" customHeight="1">
      <c r="A2429" s="1"/>
      <c r="B2429" s="5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</row>
    <row r="2430" spans="1:43" ht="31.5" customHeight="1">
      <c r="A2430" s="1"/>
      <c r="B2430" s="5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</row>
    <row r="2431" spans="1:43" ht="31.5" customHeight="1">
      <c r="A2431" s="1"/>
      <c r="B2431" s="5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</row>
    <row r="2432" spans="1:43" ht="31.5" customHeight="1">
      <c r="A2432" s="1"/>
      <c r="B2432" s="5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</row>
    <row r="2433" spans="1:43" ht="31.5" customHeight="1">
      <c r="A2433" s="1"/>
      <c r="B2433" s="5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</row>
    <row r="2434" spans="1:43" ht="31.5" customHeight="1">
      <c r="A2434" s="1"/>
      <c r="B2434" s="5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</row>
    <row r="2435" spans="1:43" ht="31.5" customHeight="1">
      <c r="A2435" s="1"/>
      <c r="B2435" s="5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</row>
    <row r="2436" spans="1:43" ht="31.5" customHeight="1">
      <c r="A2436" s="1"/>
      <c r="B2436" s="5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</row>
    <row r="2437" spans="1:43" ht="31.5" customHeight="1">
      <c r="A2437" s="1"/>
      <c r="B2437" s="5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</row>
    <row r="2438" spans="1:43" ht="31.5" customHeight="1">
      <c r="A2438" s="1"/>
      <c r="B2438" s="5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</row>
    <row r="2439" spans="1:43" ht="31.5" customHeight="1">
      <c r="A2439" s="1"/>
      <c r="B2439" s="5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</row>
    <row r="2440" spans="1:43" ht="31.5" customHeight="1">
      <c r="A2440" s="1"/>
      <c r="B2440" s="5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</row>
    <row r="2441" spans="1:43" ht="31.5" customHeight="1">
      <c r="A2441" s="1"/>
      <c r="B2441" s="5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</row>
    <row r="2442" spans="1:43" ht="31.5" customHeight="1">
      <c r="A2442" s="1"/>
      <c r="B2442" s="5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</row>
    <row r="2443" spans="1:43" ht="31.5" customHeight="1">
      <c r="A2443" s="1"/>
      <c r="B2443" s="5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</row>
    <row r="2444" spans="1:43" ht="31.5" customHeight="1">
      <c r="A2444" s="1"/>
      <c r="B2444" s="5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</row>
    <row r="2445" spans="1:43" ht="31.5" customHeight="1">
      <c r="A2445" s="1"/>
      <c r="B2445" s="5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</row>
    <row r="2446" spans="1:43" ht="31.5" customHeight="1">
      <c r="A2446" s="1"/>
      <c r="B2446" s="5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</row>
    <row r="2447" spans="1:43" ht="31.5" customHeight="1">
      <c r="A2447" s="1"/>
      <c r="B2447" s="5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</row>
    <row r="2448" spans="1:43" ht="31.5" customHeight="1">
      <c r="A2448" s="1"/>
      <c r="B2448" s="5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</row>
    <row r="2449" spans="1:43" ht="31.5" customHeight="1">
      <c r="A2449" s="1"/>
      <c r="B2449" s="5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</row>
    <row r="2450" spans="1:43" ht="31.5" customHeight="1">
      <c r="A2450" s="1"/>
      <c r="B2450" s="5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</row>
    <row r="2451" spans="1:43" ht="31.5" customHeight="1">
      <c r="A2451" s="1"/>
      <c r="B2451" s="5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</row>
    <row r="2452" spans="1:43" ht="31.5" customHeight="1">
      <c r="A2452" s="1"/>
      <c r="B2452" s="5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</row>
    <row r="2453" spans="1:43" ht="31.5" customHeight="1">
      <c r="A2453" s="1"/>
      <c r="B2453" s="5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</row>
    <row r="2454" spans="1:43" ht="31.5" customHeight="1">
      <c r="A2454" s="1"/>
      <c r="B2454" s="5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</row>
    <row r="2455" spans="1:43" ht="31.5" customHeight="1">
      <c r="A2455" s="1"/>
      <c r="B2455" s="5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</row>
    <row r="2456" spans="1:43" ht="31.5" customHeight="1">
      <c r="A2456" s="1"/>
      <c r="B2456" s="5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</row>
    <row r="2457" spans="1:43" ht="31.5" customHeight="1">
      <c r="A2457" s="1"/>
      <c r="B2457" s="5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</row>
    <row r="2458" spans="1:43" ht="31.5" customHeight="1">
      <c r="A2458" s="1"/>
      <c r="B2458" s="5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</row>
    <row r="2459" spans="1:43" ht="31.5" customHeight="1">
      <c r="A2459" s="1"/>
      <c r="B2459" s="5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</row>
    <row r="2460" spans="1:43" ht="31.5" customHeight="1">
      <c r="A2460" s="1"/>
      <c r="B2460" s="5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</row>
    <row r="2461" spans="1:43" ht="31.5" customHeight="1">
      <c r="A2461" s="1"/>
      <c r="B2461" s="5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</row>
    <row r="2462" spans="1:43" ht="31.5" customHeight="1">
      <c r="A2462" s="1"/>
      <c r="B2462" s="5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</row>
    <row r="2463" spans="1:43" ht="31.5" customHeight="1">
      <c r="A2463" s="1"/>
      <c r="B2463" s="5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</row>
    <row r="2464" spans="1:43" ht="31.5" customHeight="1">
      <c r="A2464" s="1"/>
      <c r="B2464" s="5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</row>
    <row r="2465" spans="1:43" ht="31.5" customHeight="1">
      <c r="A2465" s="1"/>
      <c r="B2465" s="5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</row>
    <row r="2466" spans="1:43" ht="31.5" customHeight="1">
      <c r="A2466" s="1"/>
      <c r="B2466" s="5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</row>
    <row r="2467" spans="1:43" ht="31.5" customHeight="1">
      <c r="A2467" s="1"/>
      <c r="B2467" s="5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</row>
    <row r="2468" spans="1:43" ht="31.5" customHeight="1">
      <c r="A2468" s="1"/>
      <c r="B2468" s="5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</row>
    <row r="2469" spans="1:43" ht="31.5" customHeight="1">
      <c r="A2469" s="1"/>
      <c r="B2469" s="5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</row>
    <row r="2470" spans="1:43" ht="31.5" customHeight="1">
      <c r="A2470" s="1"/>
      <c r="B2470" s="5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</row>
    <row r="2471" spans="1:43" ht="31.5" customHeight="1">
      <c r="A2471" s="1"/>
      <c r="B2471" s="5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</row>
    <row r="2472" spans="1:43" ht="31.5" customHeight="1">
      <c r="A2472" s="1"/>
      <c r="B2472" s="5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</row>
    <row r="2473" spans="1:43" ht="31.5" customHeight="1">
      <c r="A2473" s="1"/>
      <c r="B2473" s="5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</row>
    <row r="2474" spans="1:43" ht="31.5" customHeight="1">
      <c r="A2474" s="1"/>
      <c r="B2474" s="5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</row>
    <row r="2475" spans="1:43" ht="31.5" customHeight="1">
      <c r="A2475" s="1"/>
      <c r="B2475" s="5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</row>
    <row r="2476" spans="1:43" ht="31.5" customHeight="1">
      <c r="A2476" s="1"/>
      <c r="B2476" s="5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</row>
    <row r="2477" spans="1:43" ht="31.5" customHeight="1">
      <c r="A2477" s="1"/>
      <c r="B2477" s="5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</row>
    <row r="2478" spans="1:43" ht="31.5" customHeight="1">
      <c r="A2478" s="1"/>
      <c r="B2478" s="5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</row>
    <row r="2479" spans="1:43" ht="31.5" customHeight="1">
      <c r="A2479" s="1"/>
      <c r="B2479" s="5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</row>
    <row r="2480" spans="1:43" ht="31.5" customHeight="1">
      <c r="A2480" s="1"/>
      <c r="B2480" s="5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</row>
    <row r="2481" spans="1:43" ht="31.5" customHeight="1">
      <c r="A2481" s="1"/>
      <c r="B2481" s="5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</row>
    <row r="2482" spans="1:43" ht="31.5" customHeight="1">
      <c r="A2482" s="1"/>
      <c r="B2482" s="5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</row>
    <row r="2483" spans="1:43" ht="31.5" customHeight="1">
      <c r="A2483" s="1"/>
      <c r="B2483" s="5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</row>
    <row r="2484" spans="1:43" ht="31.5" customHeight="1">
      <c r="A2484" s="1"/>
      <c r="B2484" s="5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</row>
    <row r="2485" spans="1:43" ht="31.5" customHeight="1">
      <c r="A2485" s="1"/>
      <c r="B2485" s="5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</row>
    <row r="2486" spans="1:43" ht="31.5" customHeight="1">
      <c r="A2486" s="1"/>
      <c r="B2486" s="5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</row>
    <row r="2487" spans="1:43" ht="31.5" customHeight="1">
      <c r="A2487" s="1"/>
      <c r="B2487" s="5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</row>
    <row r="2488" spans="1:43" ht="31.5" customHeight="1">
      <c r="A2488" s="1"/>
      <c r="B2488" s="5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</row>
    <row r="2489" spans="1:43" ht="31.5" customHeight="1">
      <c r="A2489" s="1"/>
      <c r="B2489" s="5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</row>
    <row r="2490" spans="1:43" ht="31.5" customHeight="1">
      <c r="A2490" s="1"/>
      <c r="B2490" s="5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</row>
    <row r="2491" spans="1:43" ht="31.5" customHeight="1">
      <c r="A2491" s="1"/>
      <c r="B2491" s="5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</row>
    <row r="2492" spans="1:43" ht="31.5" customHeight="1">
      <c r="A2492" s="1"/>
      <c r="B2492" s="5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</row>
    <row r="2493" spans="1:43" ht="31.5" customHeight="1">
      <c r="A2493" s="1"/>
      <c r="B2493" s="5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</row>
    <row r="2494" spans="1:43" ht="31.5" customHeight="1">
      <c r="A2494" s="1"/>
      <c r="B2494" s="5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</row>
    <row r="2495" spans="1:43" ht="31.5" customHeight="1">
      <c r="A2495" s="1"/>
      <c r="B2495" s="5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</row>
    <row r="2496" spans="1:43" ht="31.5" customHeight="1">
      <c r="A2496" s="1"/>
      <c r="B2496" s="5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</row>
    <row r="2497" spans="1:43" ht="31.5" customHeight="1">
      <c r="A2497" s="1"/>
      <c r="B2497" s="5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</row>
    <row r="2498" spans="1:43" ht="31.5" customHeight="1">
      <c r="A2498" s="1"/>
      <c r="B2498" s="5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</row>
    <row r="2499" spans="1:43" ht="31.5" customHeight="1">
      <c r="A2499" s="1"/>
      <c r="B2499" s="5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</row>
    <row r="2500" spans="1:43" ht="31.5" customHeight="1">
      <c r="A2500" s="1"/>
      <c r="B2500" s="5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</row>
    <row r="2501" spans="1:43" ht="31.5" customHeight="1">
      <c r="A2501" s="1"/>
      <c r="B2501" s="5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</row>
    <row r="2502" spans="1:43" ht="31.5" customHeight="1">
      <c r="A2502" s="1"/>
      <c r="B2502" s="5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</row>
    <row r="2503" spans="1:43" ht="31.5" customHeight="1">
      <c r="A2503" s="1"/>
      <c r="B2503" s="5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</row>
    <row r="2504" spans="1:43" ht="31.5" customHeight="1">
      <c r="A2504" s="1"/>
      <c r="B2504" s="5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</row>
    <row r="2505" spans="1:43" ht="31.5" customHeight="1">
      <c r="A2505" s="1"/>
      <c r="B2505" s="5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</row>
    <row r="2506" spans="1:43" ht="31.5" customHeight="1">
      <c r="A2506" s="1"/>
      <c r="B2506" s="5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</row>
    <row r="2507" spans="1:43" ht="31.5" customHeight="1">
      <c r="A2507" s="1"/>
      <c r="B2507" s="5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</row>
    <row r="2508" spans="1:43" ht="31.5" customHeight="1">
      <c r="A2508" s="1"/>
      <c r="B2508" s="5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</row>
    <row r="2509" spans="1:43" ht="31.5" customHeight="1">
      <c r="A2509" s="1"/>
      <c r="B2509" s="5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</row>
    <row r="2510" spans="1:43" ht="31.5" customHeight="1">
      <c r="A2510" s="1"/>
      <c r="B2510" s="5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</row>
    <row r="2511" spans="1:43" ht="31.5" customHeight="1">
      <c r="A2511" s="1"/>
      <c r="B2511" s="5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</row>
    <row r="2512" spans="1:43" ht="31.5" customHeight="1">
      <c r="A2512" s="1"/>
      <c r="B2512" s="5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</row>
    <row r="2513" spans="1:43" ht="31.5" customHeight="1">
      <c r="A2513" s="1"/>
      <c r="B2513" s="5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</row>
    <row r="2514" spans="1:43" ht="31.5" customHeight="1">
      <c r="A2514" s="1"/>
      <c r="B2514" s="5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</row>
    <row r="2515" spans="1:43" ht="31.5" customHeight="1">
      <c r="A2515" s="1"/>
      <c r="B2515" s="5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</row>
    <row r="2516" spans="1:43" ht="31.5" customHeight="1">
      <c r="A2516" s="1"/>
      <c r="B2516" s="5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</row>
    <row r="2517" spans="1:43" ht="31.5" customHeight="1">
      <c r="A2517" s="1"/>
      <c r="B2517" s="5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</row>
    <row r="2518" spans="1:43" ht="31.5" customHeight="1">
      <c r="A2518" s="1"/>
      <c r="B2518" s="5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</row>
    <row r="2519" spans="1:43" ht="31.5" customHeight="1">
      <c r="A2519" s="1"/>
      <c r="B2519" s="5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</row>
    <row r="2520" spans="1:43" ht="31.5" customHeight="1">
      <c r="A2520" s="1"/>
      <c r="B2520" s="5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</row>
    <row r="2521" spans="1:43" ht="31.5" customHeight="1">
      <c r="A2521" s="1"/>
      <c r="B2521" s="5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</row>
    <row r="2522" spans="1:43" ht="31.5" customHeight="1">
      <c r="A2522" s="1"/>
      <c r="B2522" s="5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</row>
    <row r="2523" spans="1:43" ht="31.5" customHeight="1">
      <c r="A2523" s="1"/>
      <c r="B2523" s="5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</row>
    <row r="2524" spans="1:43" ht="31.5" customHeight="1">
      <c r="A2524" s="1"/>
      <c r="B2524" s="5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</row>
    <row r="2525" spans="1:43" ht="31.5" customHeight="1">
      <c r="A2525" s="1"/>
      <c r="B2525" s="5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</row>
    <row r="2526" spans="1:43" ht="31.5" customHeight="1">
      <c r="A2526" s="1"/>
      <c r="B2526" s="5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</row>
    <row r="2527" spans="1:43" ht="31.5" customHeight="1">
      <c r="A2527" s="1"/>
      <c r="B2527" s="5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</row>
    <row r="2528" spans="1:43" ht="31.5" customHeight="1">
      <c r="A2528" s="1"/>
      <c r="B2528" s="5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</row>
    <row r="2529" spans="1:43" ht="31.5" customHeight="1">
      <c r="A2529" s="1"/>
      <c r="B2529" s="5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</row>
    <row r="2530" spans="1:43" ht="31.5" customHeight="1">
      <c r="A2530" s="1"/>
      <c r="B2530" s="5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</row>
    <row r="2531" spans="1:43" ht="31.5" customHeight="1">
      <c r="A2531" s="1"/>
      <c r="B2531" s="5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</row>
    <row r="2532" spans="1:43" ht="31.5" customHeight="1">
      <c r="A2532" s="1"/>
      <c r="B2532" s="5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</row>
    <row r="2533" spans="1:43" ht="31.5" customHeight="1">
      <c r="A2533" s="1"/>
      <c r="B2533" s="5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</row>
    <row r="2534" spans="1:43" ht="31.5" customHeight="1">
      <c r="A2534" s="1"/>
      <c r="B2534" s="5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</row>
    <row r="2535" spans="1:43" ht="31.5" customHeight="1">
      <c r="A2535" s="1"/>
      <c r="B2535" s="5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</row>
    <row r="2536" spans="1:43" ht="31.5" customHeight="1">
      <c r="A2536" s="1"/>
      <c r="B2536" s="5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</row>
    <row r="2537" spans="1:43" ht="31.5" customHeight="1">
      <c r="A2537" s="1"/>
      <c r="B2537" s="5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</row>
    <row r="2538" spans="1:43" ht="31.5" customHeight="1">
      <c r="A2538" s="1"/>
      <c r="B2538" s="5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</row>
    <row r="2539" spans="1:43" ht="31.5" customHeight="1">
      <c r="A2539" s="1"/>
      <c r="B2539" s="5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</row>
    <row r="2540" spans="1:43" ht="31.5" customHeight="1">
      <c r="A2540" s="1"/>
      <c r="B2540" s="5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</row>
    <row r="2541" spans="1:43" ht="31.5" customHeight="1">
      <c r="A2541" s="1"/>
      <c r="B2541" s="5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</row>
    <row r="2542" spans="1:43" ht="31.5" customHeight="1">
      <c r="A2542" s="1"/>
      <c r="B2542" s="5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</row>
    <row r="2543" spans="1:43" ht="31.5" customHeight="1">
      <c r="A2543" s="1"/>
      <c r="B2543" s="5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</row>
    <row r="2544" spans="1:43" ht="31.5" customHeight="1">
      <c r="A2544" s="1"/>
      <c r="B2544" s="5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</row>
    <row r="2545" spans="1:43" ht="31.5" customHeight="1">
      <c r="A2545" s="1"/>
      <c r="B2545" s="5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</row>
    <row r="2546" spans="1:43" ht="31.5" customHeight="1">
      <c r="A2546" s="1"/>
      <c r="B2546" s="5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</row>
    <row r="2547" spans="1:43" ht="31.5" customHeight="1">
      <c r="A2547" s="1"/>
      <c r="B2547" s="5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</row>
    <row r="2548" spans="1:43" ht="31.5" customHeight="1">
      <c r="A2548" s="1"/>
      <c r="B2548" s="5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</row>
    <row r="2549" spans="1:43" ht="31.5" customHeight="1">
      <c r="A2549" s="1"/>
      <c r="B2549" s="5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</row>
    <row r="2550" spans="1:43" ht="31.5" customHeight="1">
      <c r="A2550" s="1"/>
      <c r="B2550" s="5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</row>
    <row r="2551" spans="1:43" ht="31.5" customHeight="1">
      <c r="A2551" s="1"/>
      <c r="B2551" s="5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</row>
    <row r="2552" spans="1:43" ht="31.5" customHeight="1">
      <c r="A2552" s="1"/>
      <c r="B2552" s="5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</row>
    <row r="2553" spans="1:43" ht="31.5" customHeight="1">
      <c r="A2553" s="1"/>
      <c r="B2553" s="5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</row>
    <row r="2554" spans="1:43" ht="31.5" customHeight="1">
      <c r="A2554" s="1"/>
      <c r="B2554" s="5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</row>
    <row r="2555" spans="1:43" ht="31.5" customHeight="1">
      <c r="A2555" s="1"/>
      <c r="B2555" s="5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</row>
    <row r="2556" spans="1:43" ht="31.5" customHeight="1">
      <c r="A2556" s="1"/>
      <c r="B2556" s="5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</row>
    <row r="2557" spans="1:43" ht="31.5" customHeight="1">
      <c r="A2557" s="1"/>
      <c r="B2557" s="5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</row>
    <row r="2558" spans="1:43" ht="31.5" customHeight="1">
      <c r="A2558" s="1"/>
      <c r="B2558" s="5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</row>
    <row r="2559" spans="1:43" ht="31.5" customHeight="1">
      <c r="A2559" s="1"/>
      <c r="B2559" s="5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</row>
    <row r="2560" spans="1:43" ht="31.5" customHeight="1">
      <c r="A2560" s="1"/>
      <c r="B2560" s="5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</row>
    <row r="2561" spans="1:43" ht="31.5" customHeight="1">
      <c r="A2561" s="1"/>
      <c r="B2561" s="5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</row>
    <row r="2562" spans="1:43" ht="31.5" customHeight="1">
      <c r="A2562" s="1"/>
      <c r="B2562" s="5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</row>
    <row r="2563" spans="1:43" ht="31.5" customHeight="1">
      <c r="A2563" s="1"/>
      <c r="B2563" s="5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</row>
    <row r="2564" spans="1:43" ht="31.5" customHeight="1">
      <c r="A2564" s="1"/>
      <c r="B2564" s="5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</row>
    <row r="2565" spans="1:43" ht="31.5" customHeight="1">
      <c r="A2565" s="1"/>
      <c r="B2565" s="5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</row>
    <row r="2566" spans="1:43" ht="31.5" customHeight="1">
      <c r="A2566" s="1"/>
      <c r="B2566" s="5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</row>
    <row r="2567" spans="1:43" ht="31.5" customHeight="1">
      <c r="A2567" s="1"/>
      <c r="B2567" s="5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</row>
    <row r="2568" spans="1:43" ht="31.5" customHeight="1">
      <c r="A2568" s="1"/>
      <c r="B2568" s="5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</row>
    <row r="2569" spans="1:43" ht="31.5" customHeight="1">
      <c r="A2569" s="1"/>
      <c r="B2569" s="5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</row>
    <row r="2570" spans="1:43" ht="31.5" customHeight="1">
      <c r="A2570" s="1"/>
      <c r="B2570" s="5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</row>
    <row r="2571" spans="1:43" ht="31.5" customHeight="1">
      <c r="A2571" s="1"/>
      <c r="B2571" s="5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</row>
    <row r="2572" spans="1:43" ht="31.5" customHeight="1">
      <c r="A2572" s="1"/>
      <c r="B2572" s="5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</row>
    <row r="2573" spans="1:43" ht="31.5" customHeight="1">
      <c r="A2573" s="1"/>
      <c r="B2573" s="5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</row>
    <row r="2574" spans="1:43" ht="31.5" customHeight="1">
      <c r="A2574" s="1"/>
      <c r="B2574" s="5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</row>
    <row r="2575" spans="1:43" ht="31.5" customHeight="1">
      <c r="A2575" s="1"/>
      <c r="B2575" s="5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</row>
    <row r="2576" spans="1:43" ht="31.5" customHeight="1">
      <c r="A2576" s="1"/>
      <c r="B2576" s="5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</row>
    <row r="2577" spans="1:43" ht="31.5" customHeight="1">
      <c r="A2577" s="1"/>
      <c r="B2577" s="5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</row>
    <row r="2578" spans="1:43" ht="31.5" customHeight="1">
      <c r="A2578" s="1"/>
      <c r="B2578" s="5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</row>
    <row r="2579" spans="1:43" ht="31.5" customHeight="1">
      <c r="A2579" s="1"/>
      <c r="B2579" s="5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</row>
    <row r="2580" spans="1:43" ht="31.5" customHeight="1">
      <c r="A2580" s="1"/>
      <c r="B2580" s="5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</row>
    <row r="2581" spans="1:43" ht="31.5" customHeight="1">
      <c r="A2581" s="1"/>
      <c r="B2581" s="5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</row>
  </sheetData>
  <sheetProtection/>
  <mergeCells count="10">
    <mergeCell ref="S4:U4"/>
    <mergeCell ref="V4:X4"/>
    <mergeCell ref="G4:I4"/>
    <mergeCell ref="B2:AD2"/>
    <mergeCell ref="D4:F4"/>
    <mergeCell ref="Y4:AA4"/>
    <mergeCell ref="AB4:AD4"/>
    <mergeCell ref="M4:O4"/>
    <mergeCell ref="P4:R4"/>
    <mergeCell ref="J4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МВК-3</cp:lastModifiedBy>
  <dcterms:created xsi:type="dcterms:W3CDTF">2018-05-04T08:49:21Z</dcterms:created>
  <dcterms:modified xsi:type="dcterms:W3CDTF">2018-05-04T12:07:37Z</dcterms:modified>
  <cp:category/>
  <cp:version/>
  <cp:contentType/>
  <cp:contentStatus/>
</cp:coreProperties>
</file>